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G:\Abteilung 2\Referat 22\Referatsablage\5. Förderprogramme und Haushalt\Förderprogramme\Pro Beruf\ProBerufGym\2026\Antragsformular und Zuschussberechnung\"/>
    </mc:Choice>
  </mc:AlternateContent>
  <xr:revisionPtr revIDLastSave="0" documentId="13_ncr:1_{624DD045-7B01-48C5-9D3D-6822727244B7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Alternative 1" sheetId="1" r:id="rId1"/>
    <sheet name="Alternative 2" sheetId="4" r:id="rId2"/>
  </sheets>
  <definedNames>
    <definedName name="Angaben_zu_den_praxisorientierten_BO_Tagen" localSheetId="1">'Alternative 2'!$A$6</definedName>
    <definedName name="Angaben_zu_den_praxisorientierten_BO_Tagen">'Alternative 1'!$A$6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1" l="1"/>
  <c r="C9" i="1"/>
  <c r="C8" i="1"/>
  <c r="C3" i="1"/>
  <c r="C18" i="1"/>
  <c r="C18" i="4"/>
  <c r="C10" i="4"/>
  <c r="C9" i="4"/>
  <c r="C8" i="4"/>
  <c r="C3" i="4"/>
  <c r="C11" i="4" l="1"/>
  <c r="C22" i="4" s="1"/>
  <c r="C11" i="1" l="1"/>
  <c r="C22" i="1" s="1"/>
</calcChain>
</file>

<file path=xl/sharedStrings.xml><?xml version="1.0" encoding="utf-8"?>
<sst xmlns="http://schemas.openxmlformats.org/spreadsheetml/2006/main" count="40" uniqueCount="22">
  <si>
    <t>5 Tage</t>
  </si>
  <si>
    <t xml:space="preserve">Dauer praxisorientierte BO-Tage </t>
  </si>
  <si>
    <t>3 Tage</t>
  </si>
  <si>
    <t>4 Tage</t>
  </si>
  <si>
    <t>Angaben zur Potentialanalyse</t>
  </si>
  <si>
    <t>Summe 2:</t>
  </si>
  <si>
    <t xml:space="preserve">Summe 3: </t>
  </si>
  <si>
    <t>Beantragter Landeszuschuss (Summe 1, 2 u. 3):</t>
  </si>
  <si>
    <t>beantragter Zuschuss Vor- u. Nachbereitung (85 Euro je TN) sowie 1:1 Reflexionsgespräch (85 Euro je TN)</t>
  </si>
  <si>
    <t>Anzahl der teilnehmenden Schüler/-innen</t>
  </si>
  <si>
    <t>Dauer der Betriebspraktika</t>
  </si>
  <si>
    <t>beantragter Zuschuss*</t>
  </si>
  <si>
    <t>Angaben zu den Betriebspraktika (Alternative 2)**</t>
  </si>
  <si>
    <t>beantragter Zuschuss*** (nur Praktikatage)</t>
  </si>
  <si>
    <t>**reine Angabe der Tage im Betriebspraktikum OHNE Vor- und Nachbereitung an den Schulen und OHNE 1:1 Reflexionsgespräch.</t>
  </si>
  <si>
    <r>
      <t xml:space="preserve">***je Schüler/-in wird pro Tag ein Zuschuss in Höhe von </t>
    </r>
    <r>
      <rPr>
        <b/>
        <sz val="10"/>
        <color theme="1"/>
        <rFont val="Arial"/>
        <family val="2"/>
      </rPr>
      <t>85,00 Euro</t>
    </r>
    <r>
      <rPr>
        <sz val="10"/>
        <color theme="1"/>
        <rFont val="Arial"/>
        <family val="2"/>
      </rPr>
      <t xml:space="preserve"> gewährt</t>
    </r>
  </si>
  <si>
    <t>Angaben zur Vor- und Nachbereitung und das 1:1 Reflexionsgespräch****</t>
  </si>
  <si>
    <r>
      <t xml:space="preserve">*je Schüler/-in wird die Durchführung einer Potentialanalyse mit </t>
    </r>
    <r>
      <rPr>
        <b/>
        <sz val="10"/>
        <color theme="1"/>
        <rFont val="Arial"/>
        <family val="2"/>
      </rPr>
      <t>120,00 Euro</t>
    </r>
    <r>
      <rPr>
        <sz val="10"/>
        <color theme="1"/>
        <rFont val="Arial"/>
        <family val="2"/>
      </rPr>
      <t xml:space="preserve"> bezuschusst</t>
    </r>
  </si>
  <si>
    <t xml:space="preserve">****Die Durchführung einer Vor- und Nachbereitung der praxisorientierten BO-Tage durch den Träger ist verpflichtend und wird zusätzlich zum oben berechneten Zuschuss mit einer Pauschale von 85,00 Euro je Schüler/-in bezuschusst. Ebenso ist die Durchführung eines 1:1 Reflexionsgespräch mit jedem/jeder Schüler/-in im Anschluss an die praxisorientierten BO-Tage verpflichtend und wird mit je 85,00 Euro je Schüler/-in bezuschusst. </t>
  </si>
  <si>
    <t>Angaben zu den praxisorientierten BO-Tagen (Alternative 1)**</t>
  </si>
  <si>
    <t>beantragter Zuschuss*** (nur BO-Tage)</t>
  </si>
  <si>
    <t>**reine Angabe der praxisorientierten BO-Tage in den ÜBS OHNE Vor- und Nachbereitung an den Schulen und OHNE 1:1 Reflexionsgespräch.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</si>
</sst>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3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0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7" xfId="0" applyBorder="1"/>
    <xf numFmtId="164" fontId="0" fillId="0" borderId="8" xfId="0" applyNumberFormat="1" applyBorder="1" applyAlignment="1">
      <alignment vertical="top" wrapText="1"/>
    </xf>
    <xf numFmtId="2" fontId="0" fillId="0" borderId="0" xfId="0" applyNumberFormat="1" applyBorder="1"/>
    <xf numFmtId="0" fontId="1" fillId="0" borderId="14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1" fillId="0" borderId="15" xfId="0" applyFont="1" applyBorder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2" borderId="12" xfId="0" applyFont="1" applyFill="1" applyBorder="1" applyAlignment="1">
      <alignment horizontal="right" vertical="center"/>
    </xf>
    <xf numFmtId="2" fontId="1" fillId="2" borderId="1" xfId="0" applyNumberFormat="1" applyFont="1" applyFill="1" applyBorder="1" applyAlignment="1">
      <alignment horizontal="right" vertical="center"/>
    </xf>
    <xf numFmtId="164" fontId="1" fillId="2" borderId="13" xfId="0" applyNumberFormat="1" applyFont="1" applyFill="1" applyBorder="1" applyAlignment="1">
      <alignment horizontal="right" vertical="center"/>
    </xf>
    <xf numFmtId="0" fontId="0" fillId="0" borderId="0" xfId="0" applyAlignment="1">
      <alignment horizontal="right" vertical="center"/>
    </xf>
    <xf numFmtId="2" fontId="1" fillId="2" borderId="1" xfId="0" applyNumberFormat="1" applyFont="1" applyFill="1" applyBorder="1" applyAlignment="1">
      <alignment vertical="center"/>
    </xf>
    <xf numFmtId="164" fontId="1" fillId="2" borderId="13" xfId="0" applyNumberFormat="1" applyFont="1" applyFill="1" applyBorder="1" applyAlignment="1">
      <alignment vertical="center"/>
    </xf>
    <xf numFmtId="164" fontId="1" fillId="2" borderId="6" xfId="0" applyNumberFormat="1" applyFont="1" applyFill="1" applyBorder="1" applyAlignment="1">
      <alignment vertical="center"/>
    </xf>
    <xf numFmtId="0" fontId="1" fillId="0" borderId="15" xfId="0" applyFont="1" applyBorder="1" applyAlignment="1">
      <alignment vertic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0" xfId="0" applyAlignment="1">
      <alignment horizontal="left" wrapText="1"/>
    </xf>
    <xf numFmtId="0" fontId="1" fillId="2" borderId="4" xfId="0" applyFont="1" applyFill="1" applyBorder="1" applyAlignment="1">
      <alignment horizontal="right" vertical="center"/>
    </xf>
    <xf numFmtId="0" fontId="1" fillId="2" borderId="5" xfId="0" applyFont="1" applyFill="1" applyBorder="1" applyAlignment="1">
      <alignment horizontal="right" vertical="center"/>
    </xf>
    <xf numFmtId="0" fontId="0" fillId="0" borderId="7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1" fillId="0" borderId="1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2" borderId="1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17" xfId="0" applyFont="1" applyFill="1" applyBorder="1" applyAlignment="1">
      <alignment horizontal="left" vertical="center"/>
    </xf>
    <xf numFmtId="164" fontId="1" fillId="2" borderId="18" xfId="0" applyNumberFormat="1" applyFont="1" applyFill="1" applyBorder="1" applyAlignment="1">
      <alignment horizontal="right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164" fontId="1" fillId="2" borderId="19" xfId="0" applyNumberFormat="1" applyFont="1" applyFill="1" applyBorder="1" applyAlignment="1">
      <alignment horizontal="right"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tabSelected="1" view="pageLayout" zoomScaleNormal="100" workbookViewId="0">
      <selection activeCell="E16" sqref="E16"/>
    </sheetView>
  </sheetViews>
  <sheetFormatPr baseColWidth="10" defaultRowHeight="12.75" x14ac:dyDescent="0.2"/>
  <cols>
    <col min="1" max="1" width="32.85546875" customWidth="1"/>
    <col min="2" max="2" width="20" customWidth="1"/>
    <col min="3" max="3" width="36" customWidth="1"/>
  </cols>
  <sheetData>
    <row r="1" spans="1:3" ht="27.6" customHeight="1" thickBot="1" x14ac:dyDescent="0.25">
      <c r="A1" s="18" t="s">
        <v>4</v>
      </c>
      <c r="B1" s="19"/>
      <c r="C1" s="20"/>
    </row>
    <row r="2" spans="1:3" ht="21.6" customHeight="1" thickBot="1" x14ac:dyDescent="0.25">
      <c r="A2" s="30" t="s">
        <v>9</v>
      </c>
      <c r="B2" s="31"/>
      <c r="C2" s="15" t="s">
        <v>11</v>
      </c>
    </row>
    <row r="3" spans="1:3" ht="16.899999999999999" customHeight="1" thickBot="1" x14ac:dyDescent="0.25">
      <c r="A3" s="36"/>
      <c r="B3" s="37"/>
      <c r="C3" s="35">
        <f>A3*120</f>
        <v>0</v>
      </c>
    </row>
    <row r="4" spans="1:3" ht="16.899999999999999" customHeight="1" x14ac:dyDescent="0.2">
      <c r="A4" s="34" t="s">
        <v>17</v>
      </c>
      <c r="B4" s="34"/>
      <c r="C4" s="34"/>
    </row>
    <row r="5" spans="1:3" ht="27.6" customHeight="1" thickBot="1" x14ac:dyDescent="0.25">
      <c r="A5" s="17"/>
      <c r="B5" s="17"/>
      <c r="C5" s="17"/>
    </row>
    <row r="6" spans="1:3" ht="33" customHeight="1" thickBot="1" x14ac:dyDescent="0.25">
      <c r="A6" s="18" t="s">
        <v>19</v>
      </c>
      <c r="B6" s="19"/>
      <c r="C6" s="20"/>
    </row>
    <row r="7" spans="1:3" ht="40.15" customHeight="1" thickBot="1" x14ac:dyDescent="0.25">
      <c r="A7" s="4" t="s">
        <v>1</v>
      </c>
      <c r="B7" s="5" t="s">
        <v>9</v>
      </c>
      <c r="C7" s="6" t="s">
        <v>20</v>
      </c>
    </row>
    <row r="8" spans="1:3" x14ac:dyDescent="0.2">
      <c r="A8" s="1" t="s">
        <v>2</v>
      </c>
      <c r="B8" s="3"/>
      <c r="C8" s="2">
        <f>B8*3*85</f>
        <v>0</v>
      </c>
    </row>
    <row r="9" spans="1:3" x14ac:dyDescent="0.2">
      <c r="A9" s="1" t="s">
        <v>3</v>
      </c>
      <c r="B9" s="3"/>
      <c r="C9" s="2">
        <f>B9*4*85</f>
        <v>0</v>
      </c>
    </row>
    <row r="10" spans="1:3" x14ac:dyDescent="0.2">
      <c r="A10" s="1" t="s">
        <v>0</v>
      </c>
      <c r="B10" s="3"/>
      <c r="C10" s="2">
        <f>B10*5*85</f>
        <v>0</v>
      </c>
    </row>
    <row r="11" spans="1:3" s="11" customFormat="1" ht="16.899999999999999" customHeight="1" thickBot="1" x14ac:dyDescent="0.25">
      <c r="A11" s="8" t="s">
        <v>5</v>
      </c>
      <c r="B11" s="9"/>
      <c r="C11" s="10">
        <f>SUM(C8:C10)</f>
        <v>0</v>
      </c>
    </row>
    <row r="12" spans="1:3" ht="27" customHeight="1" x14ac:dyDescent="0.2">
      <c r="A12" s="24" t="s">
        <v>21</v>
      </c>
      <c r="B12" s="25"/>
      <c r="C12" s="26"/>
    </row>
    <row r="13" spans="1:3" ht="15" customHeight="1" x14ac:dyDescent="0.2">
      <c r="A13" s="27" t="s">
        <v>15</v>
      </c>
      <c r="B13" s="28"/>
      <c r="C13" s="29"/>
    </row>
    <row r="14" spans="1:3" x14ac:dyDescent="0.2">
      <c r="A14" s="16"/>
      <c r="B14" s="16"/>
      <c r="C14" s="16"/>
    </row>
    <row r="15" spans="1:3" ht="13.5" thickBot="1" x14ac:dyDescent="0.25">
      <c r="A15" s="17"/>
      <c r="B15" s="17"/>
      <c r="C15" s="17"/>
    </row>
    <row r="16" spans="1:3" ht="39.6" customHeight="1" thickBot="1" x14ac:dyDescent="0.25">
      <c r="A16" s="18" t="s">
        <v>16</v>
      </c>
      <c r="B16" s="19"/>
      <c r="C16" s="20"/>
    </row>
    <row r="17" spans="1:3" ht="40.15" customHeight="1" x14ac:dyDescent="0.2">
      <c r="A17" s="7"/>
      <c r="B17" s="7" t="s">
        <v>9</v>
      </c>
      <c r="C17" s="7" t="s">
        <v>8</v>
      </c>
    </row>
    <row r="18" spans="1:3" ht="16.899999999999999" customHeight="1" thickBot="1" x14ac:dyDescent="0.25">
      <c r="A18" s="8" t="s">
        <v>6</v>
      </c>
      <c r="B18" s="12"/>
      <c r="C18" s="13">
        <f>B18*170</f>
        <v>0</v>
      </c>
    </row>
    <row r="20" spans="1:3" ht="66.599999999999994" customHeight="1" x14ac:dyDescent="0.2">
      <c r="A20" s="21" t="s">
        <v>18</v>
      </c>
      <c r="B20" s="21"/>
      <c r="C20" s="21"/>
    </row>
    <row r="21" spans="1:3" ht="13.5" thickBot="1" x14ac:dyDescent="0.25"/>
    <row r="22" spans="1:3" ht="16.899999999999999" customHeight="1" thickBot="1" x14ac:dyDescent="0.25">
      <c r="A22" s="22" t="s">
        <v>7</v>
      </c>
      <c r="B22" s="23"/>
      <c r="C22" s="14">
        <f>C3+C11+C18</f>
        <v>0</v>
      </c>
    </row>
  </sheetData>
  <mergeCells count="12">
    <mergeCell ref="A5:C5"/>
    <mergeCell ref="A1:C1"/>
    <mergeCell ref="A2:B2"/>
    <mergeCell ref="A3:B3"/>
    <mergeCell ref="A6:C6"/>
    <mergeCell ref="A4:C4"/>
    <mergeCell ref="A14:C15"/>
    <mergeCell ref="A16:C16"/>
    <mergeCell ref="A20:C20"/>
    <mergeCell ref="A22:B22"/>
    <mergeCell ref="A12:C12"/>
    <mergeCell ref="A13:C13"/>
  </mergeCells>
  <pageMargins left="0.7" right="0.7" top="0.78740157499999996" bottom="0.78740157499999996" header="0.3" footer="0.3"/>
  <pageSetup paperSize="9" orientation="portrait" r:id="rId1"/>
  <headerFooter>
    <oddHeader>&amp;RAnlage Zuschussberechnung zum Antrag ProBerufGYM</oddHeader>
    <oddFooter>&amp;CStand: November 2025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22"/>
  <sheetViews>
    <sheetView view="pageLayout" zoomScaleNormal="100" workbookViewId="0">
      <selection activeCell="D12" sqref="D12"/>
    </sheetView>
  </sheetViews>
  <sheetFormatPr baseColWidth="10" defaultRowHeight="12.75" x14ac:dyDescent="0.2"/>
  <cols>
    <col min="1" max="1" width="32.85546875" customWidth="1"/>
    <col min="2" max="2" width="20" customWidth="1"/>
    <col min="3" max="3" width="36" customWidth="1"/>
  </cols>
  <sheetData>
    <row r="1" spans="1:3" ht="27.6" customHeight="1" thickBot="1" x14ac:dyDescent="0.25">
      <c r="A1" s="18" t="s">
        <v>4</v>
      </c>
      <c r="B1" s="19"/>
      <c r="C1" s="20"/>
    </row>
    <row r="2" spans="1:3" ht="21.6" customHeight="1" thickBot="1" x14ac:dyDescent="0.25">
      <c r="A2" s="30" t="s">
        <v>9</v>
      </c>
      <c r="B2" s="31"/>
      <c r="C2" s="15" t="s">
        <v>11</v>
      </c>
    </row>
    <row r="3" spans="1:3" ht="16.899999999999999" customHeight="1" thickBot="1" x14ac:dyDescent="0.25">
      <c r="A3" s="32"/>
      <c r="B3" s="33"/>
      <c r="C3" s="38">
        <f>A3*120</f>
        <v>0</v>
      </c>
    </row>
    <row r="4" spans="1:3" ht="13.5" customHeight="1" x14ac:dyDescent="0.2">
      <c r="A4" s="34" t="s">
        <v>17</v>
      </c>
      <c r="B4" s="34"/>
      <c r="C4" s="34"/>
    </row>
    <row r="5" spans="1:3" ht="33" customHeight="1" thickBot="1" x14ac:dyDescent="0.25">
      <c r="A5" s="17"/>
      <c r="B5" s="17"/>
      <c r="C5" s="17"/>
    </row>
    <row r="6" spans="1:3" ht="40.15" customHeight="1" thickBot="1" x14ac:dyDescent="0.25">
      <c r="A6" s="18" t="s">
        <v>12</v>
      </c>
      <c r="B6" s="19"/>
      <c r="C6" s="20"/>
    </row>
    <row r="7" spans="1:3" ht="39" thickBot="1" x14ac:dyDescent="0.25">
      <c r="A7" s="4" t="s">
        <v>10</v>
      </c>
      <c r="B7" s="5" t="s">
        <v>9</v>
      </c>
      <c r="C7" s="6" t="s">
        <v>13</v>
      </c>
    </row>
    <row r="8" spans="1:3" x14ac:dyDescent="0.2">
      <c r="A8" s="1" t="s">
        <v>2</v>
      </c>
      <c r="B8" s="3"/>
      <c r="C8" s="2">
        <f>B8*3*85</f>
        <v>0</v>
      </c>
    </row>
    <row r="9" spans="1:3" x14ac:dyDescent="0.2">
      <c r="A9" s="1" t="s">
        <v>3</v>
      </c>
      <c r="B9" s="3"/>
      <c r="C9" s="2">
        <f>B9*4*85</f>
        <v>0</v>
      </c>
    </row>
    <row r="10" spans="1:3" s="11" customFormat="1" ht="12.75" customHeight="1" x14ac:dyDescent="0.2">
      <c r="A10" s="1" t="s">
        <v>0</v>
      </c>
      <c r="B10" s="3"/>
      <c r="C10" s="2">
        <f>B10*5*85</f>
        <v>0</v>
      </c>
    </row>
    <row r="11" spans="1:3" ht="17.25" customHeight="1" thickBot="1" x14ac:dyDescent="0.25">
      <c r="A11" s="8" t="s">
        <v>5</v>
      </c>
      <c r="B11" s="9"/>
      <c r="C11" s="10">
        <f>SUM(C8:C10)</f>
        <v>0</v>
      </c>
    </row>
    <row r="12" spans="1:3" ht="25.9" customHeight="1" x14ac:dyDescent="0.2">
      <c r="A12" s="24" t="s">
        <v>14</v>
      </c>
      <c r="B12" s="25"/>
      <c r="C12" s="26"/>
    </row>
    <row r="13" spans="1:3" x14ac:dyDescent="0.2">
      <c r="A13" s="27" t="s">
        <v>15</v>
      </c>
      <c r="B13" s="28"/>
      <c r="C13" s="29"/>
    </row>
    <row r="14" spans="1:3" x14ac:dyDescent="0.2">
      <c r="A14" s="16"/>
      <c r="B14" s="16"/>
      <c r="C14" s="16"/>
    </row>
    <row r="15" spans="1:3" ht="25.5" customHeight="1" thickBot="1" x14ac:dyDescent="0.25">
      <c r="A15" s="17"/>
      <c r="B15" s="17"/>
      <c r="C15" s="17"/>
    </row>
    <row r="16" spans="1:3" ht="40.15" customHeight="1" thickBot="1" x14ac:dyDescent="0.25">
      <c r="A16" s="18" t="s">
        <v>16</v>
      </c>
      <c r="B16" s="19"/>
      <c r="C16" s="20"/>
    </row>
    <row r="17" spans="1:3" ht="42" customHeight="1" x14ac:dyDescent="0.2">
      <c r="A17" s="7"/>
      <c r="B17" s="7" t="s">
        <v>9</v>
      </c>
      <c r="C17" s="7" t="s">
        <v>8</v>
      </c>
    </row>
    <row r="18" spans="1:3" ht="15" customHeight="1" thickBot="1" x14ac:dyDescent="0.25">
      <c r="A18" s="8" t="s">
        <v>6</v>
      </c>
      <c r="B18" s="12"/>
      <c r="C18" s="13">
        <f>B18*170</f>
        <v>0</v>
      </c>
    </row>
    <row r="19" spans="1:3" ht="33.75" hidden="1" customHeight="1" x14ac:dyDescent="0.2"/>
    <row r="20" spans="1:3" ht="66.75" customHeight="1" x14ac:dyDescent="0.2">
      <c r="A20" s="21" t="s">
        <v>18</v>
      </c>
      <c r="B20" s="21"/>
      <c r="C20" s="21"/>
    </row>
    <row r="21" spans="1:3" ht="16.899999999999999" customHeight="1" thickBot="1" x14ac:dyDescent="0.25"/>
    <row r="22" spans="1:3" ht="15" customHeight="1" thickBot="1" x14ac:dyDescent="0.25">
      <c r="A22" s="22" t="s">
        <v>7</v>
      </c>
      <c r="B22" s="23"/>
      <c r="C22" s="14">
        <f>C3+C11+C18</f>
        <v>0</v>
      </c>
    </row>
  </sheetData>
  <mergeCells count="12">
    <mergeCell ref="A13:C13"/>
    <mergeCell ref="A14:C15"/>
    <mergeCell ref="A16:C16"/>
    <mergeCell ref="A20:C20"/>
    <mergeCell ref="A22:B22"/>
    <mergeCell ref="A12:C12"/>
    <mergeCell ref="A1:C1"/>
    <mergeCell ref="A2:B2"/>
    <mergeCell ref="A3:B3"/>
    <mergeCell ref="A5:C5"/>
    <mergeCell ref="A6:C6"/>
    <mergeCell ref="A4:C4"/>
  </mergeCells>
  <pageMargins left="0.7" right="0.7" top="0.78740157499999996" bottom="0.78740157499999996" header="0.3" footer="0.3"/>
  <pageSetup paperSize="9" orientation="portrait" r:id="rId1"/>
  <headerFooter>
    <oddHeader>&amp;RAnlage Zuschussberechnung zum Antrag ProBerufGYM</oddHeader>
    <oddFooter>&amp;CStand: November 2025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Alternative 1</vt:lpstr>
      <vt:lpstr>Alternative 2</vt:lpstr>
      <vt:lpstr>'Alternative 2'!Angaben_zu_den_praxisorientierten_BO_Tagen</vt:lpstr>
      <vt:lpstr>Angaben_zu_den_praxisorientierten_BO_Tagen</vt:lpstr>
    </vt:vector>
  </TitlesOfParts>
  <Company>BITBW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Rapp, Lisa (WM)</dc:creator>
  <cp:lastModifiedBy>Schmidtblaicher, Carolin (WM)</cp:lastModifiedBy>
  <cp:lastPrinted>2025-11-19T16:33:53Z</cp:lastPrinted>
  <dcterms:created xsi:type="dcterms:W3CDTF">2023-04-12T13:35:17Z</dcterms:created>
  <dcterms:modified xsi:type="dcterms:W3CDTF">2025-11-19T16:35:13Z</dcterms:modified>
</cp:coreProperties>
</file>