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G:\Abteilung 3\Referat 33\Referatsablage\10_Logistik\400 Forschungsprojekte\Elektromobile Logistik in Klein- und Mittelstädten\Für Antragsteller\"/>
    </mc:Choice>
  </mc:AlternateContent>
  <bookViews>
    <workbookView xWindow="0" yWindow="0" windowWidth="20490" windowHeight="9045" tabRatio="925"/>
  </bookViews>
  <sheets>
    <sheet name="Antragsformular (1)" sheetId="1" r:id="rId1"/>
    <sheet name="Antragsformular (2)" sheetId="2" r:id="rId2"/>
    <sheet name="Antragsformular (3)" sheetId="17" r:id="rId3"/>
    <sheet name="Antragsformular (4)" sheetId="16" r:id="rId4"/>
    <sheet name="Tab. A1 Kalk KMU1" sheetId="26" r:id="rId5"/>
    <sheet name="Tab. A1 Kalk KMU2" sheetId="28" r:id="rId6"/>
    <sheet name="Tab. A2 Kalk Kommunal1" sheetId="29" r:id="rId7"/>
    <sheet name="Tab. A2 Kalk Kommunal2" sheetId="30" r:id="rId8"/>
    <sheet name="Tab. A3 Kalk Uni_HS" sheetId="31" r:id="rId9"/>
    <sheet name="Tab. A4 Kalk InnBW" sheetId="33" r:id="rId10"/>
    <sheet name="Tab. A5 Kalk FhG HGF" sheetId="34" r:id="rId11"/>
    <sheet name="Tab. B1 Eigenant. KMU1" sheetId="38" r:id="rId12"/>
    <sheet name="Tab. B1 Eigenant. KMU2" sheetId="39" r:id="rId13"/>
    <sheet name="Tab. B2 Eigenant. Kommunal1" sheetId="40" r:id="rId14"/>
    <sheet name="Tab. B2 Eigenant. Kommunal2" sheetId="41" r:id="rId15"/>
    <sheet name="Tab. B3 Eigenant. Uni_HS" sheetId="42" r:id="rId16"/>
    <sheet name="Tab. B4 Eigenant. InnBW" sheetId="43" r:id="rId17"/>
    <sheet name="Tab. B5 Eigenant. FhG HGF" sheetId="44" r:id="rId18"/>
    <sheet name="Tab. C Finanzierungsübersicht" sheetId="47" r:id="rId19"/>
    <sheet name="Tab. D Prüfung Anteile" sheetId="48" r:id="rId20"/>
  </sheets>
  <definedNames>
    <definedName name="Antragsformular" localSheetId="11">#REF!</definedName>
    <definedName name="Antragsformular" localSheetId="12">#REF!</definedName>
    <definedName name="Antragsformular" localSheetId="13">#REF!</definedName>
    <definedName name="Antragsformular" localSheetId="14">#REF!</definedName>
    <definedName name="Antragsformular" localSheetId="15">#REF!</definedName>
    <definedName name="Antragsformular" localSheetId="16">#REF!</definedName>
    <definedName name="Antragsformular" localSheetId="17">#REF!</definedName>
    <definedName name="Antragsformular" localSheetId="19">#REF!</definedName>
    <definedName name="Antragsformular">#REF!</definedName>
    <definedName name="Antragsformular6" localSheetId="11">#REF!</definedName>
    <definedName name="Antragsformular6" localSheetId="12">#REF!</definedName>
    <definedName name="Antragsformular6" localSheetId="13">#REF!</definedName>
    <definedName name="Antragsformular6" localSheetId="14">#REF!</definedName>
    <definedName name="Antragsformular6" localSheetId="15">#REF!</definedName>
    <definedName name="Antragsformular6" localSheetId="16">#REF!</definedName>
    <definedName name="Antragsformular6" localSheetId="17">#REF!</definedName>
    <definedName name="Antragsformular6" localSheetId="19">#REF!</definedName>
    <definedName name="Antragsformular6">#REF!</definedName>
    <definedName name="Antragsformular7" localSheetId="11">#REF!</definedName>
    <definedName name="Antragsformular7" localSheetId="12">#REF!</definedName>
    <definedName name="Antragsformular7" localSheetId="13">#REF!</definedName>
    <definedName name="Antragsformular7" localSheetId="14">#REF!</definedName>
    <definedName name="Antragsformular7" localSheetId="15">#REF!</definedName>
    <definedName name="Antragsformular7" localSheetId="16">#REF!</definedName>
    <definedName name="Antragsformular7" localSheetId="17">#REF!</definedName>
    <definedName name="Antragsformular7" localSheetId="19">#REF!</definedName>
    <definedName name="Antragsformular7">#REF!</definedName>
    <definedName name="_xlnm.Print_Area" localSheetId="0">'Antragsformular (1)'!$B$2:$N$34</definedName>
    <definedName name="_xlnm.Print_Area" localSheetId="1">'Antragsformular (2)'!$A$1:$O$45</definedName>
    <definedName name="_xlnm.Print_Area" localSheetId="2">'Antragsformular (3)'!$A$1:$C$27</definedName>
    <definedName name="_xlnm.Print_Area" localSheetId="3">'Antragsformular (4)'!$A$1:$Q$84</definedName>
    <definedName name="_xlnm.Print_Area" localSheetId="4">'Tab. A1 Kalk KMU1'!$A$1:$BL$29</definedName>
    <definedName name="_xlnm.Print_Area" localSheetId="5">'Tab. A1 Kalk KMU2'!$A$1:$BL$29</definedName>
    <definedName name="_xlnm.Print_Area" localSheetId="6">'Tab. A2 Kalk Kommunal1'!$A$1:$BG$15</definedName>
    <definedName name="_xlnm.Print_Area" localSheetId="7">'Tab. A2 Kalk Kommunal2'!$A$1:$BG$15</definedName>
    <definedName name="_xlnm.Print_Area" localSheetId="8">'Tab. A3 Kalk Uni_HS'!$A$1:$BJ$34</definedName>
    <definedName name="_xlnm.Print_Area" localSheetId="9">'Tab. A4 Kalk InnBW'!$A$1:$BJ$38</definedName>
    <definedName name="_xlnm.Print_Area" localSheetId="10">'Tab. A5 Kalk FhG HGF'!$A$1:$BJ$40</definedName>
    <definedName name="_xlnm.Print_Area" localSheetId="11">'Tab. B1 Eigenant. KMU1'!$A$2:$K$18</definedName>
    <definedName name="_xlnm.Print_Area" localSheetId="12">'Tab. B1 Eigenant. KMU2'!$A$2:$K$18</definedName>
    <definedName name="_xlnm.Print_Area" localSheetId="13">'Tab. B2 Eigenant. Kommunal1'!$A$2:$K$14</definedName>
    <definedName name="_xlnm.Print_Area" localSheetId="14">'Tab. B2 Eigenant. Kommunal2'!$A$2:$K$14</definedName>
    <definedName name="_xlnm.Print_Area" localSheetId="15">'Tab. B3 Eigenant. Uni_HS'!$A$2:$K$24</definedName>
    <definedName name="_xlnm.Print_Area" localSheetId="16">'Tab. B4 Eigenant. InnBW'!$A$2:$K$24</definedName>
    <definedName name="_xlnm.Print_Area" localSheetId="17">'Tab. B5 Eigenant. FhG HGF'!$A$2:$K$24</definedName>
    <definedName name="_xlnm.Print_Area" localSheetId="18">'Tab. C Finanzierungsübersicht'!$A$1:$M$50</definedName>
    <definedName name="_xlnm.Print_Area" localSheetId="19">'Tab. D Prüfung Anteile'!$A$1:$L$41</definedName>
    <definedName name="Gehaltsstufen" localSheetId="4">#REF!</definedName>
    <definedName name="Gehaltsstufen" localSheetId="5">#REF!</definedName>
    <definedName name="Gehaltsstufen" localSheetId="6">#REF!</definedName>
    <definedName name="Gehaltsstufen" localSheetId="7">#REF!</definedName>
    <definedName name="Gehaltsstufen" localSheetId="8">#REF!</definedName>
    <definedName name="Gehaltsstufen" localSheetId="9">#REF!</definedName>
    <definedName name="Gehaltsstufen" localSheetId="10">#REF!</definedName>
    <definedName name="Gehaltsstufen" localSheetId="11">#REF!</definedName>
    <definedName name="Gehaltsstufen" localSheetId="12">#REF!</definedName>
    <definedName name="Gehaltsstufen" localSheetId="13">#REF!</definedName>
    <definedName name="Gehaltsstufen" localSheetId="14">#REF!</definedName>
    <definedName name="Gehaltsstufen" localSheetId="15">#REF!</definedName>
    <definedName name="Gehaltsstufen" localSheetId="16">#REF!</definedName>
    <definedName name="Gehaltsstufen" localSheetId="17">#REF!</definedName>
    <definedName name="Gehaltsstufen" localSheetId="18">#REF!</definedName>
    <definedName name="Gehaltsstufen" localSheetId="19">#REF!</definedName>
    <definedName name="Gehaltsstufen">#REF!</definedName>
    <definedName name="KalkulationPartner3" localSheetId="11">#REF!</definedName>
    <definedName name="KalkulationPartner3" localSheetId="12">#REF!</definedName>
    <definedName name="KalkulationPartner3" localSheetId="13">#REF!</definedName>
    <definedName name="KalkulationPartner3" localSheetId="14">#REF!</definedName>
    <definedName name="KalkulationPartner3" localSheetId="15">#REF!</definedName>
    <definedName name="KalkulationPartner3" localSheetId="16">#REF!</definedName>
    <definedName name="KalkulationPartner3" localSheetId="17">#REF!</definedName>
    <definedName name="KalkulationPartner3" localSheetId="19">#REF!</definedName>
    <definedName name="KalkulationPartner3">#REF!</definedName>
    <definedName name="neu" localSheetId="4">#REF!</definedName>
    <definedName name="neu" localSheetId="5">#REF!</definedName>
    <definedName name="neu" localSheetId="6">#REF!</definedName>
    <definedName name="neu" localSheetId="7">#REF!</definedName>
    <definedName name="neu" localSheetId="8">#REF!</definedName>
    <definedName name="neu" localSheetId="9">#REF!</definedName>
    <definedName name="neu" localSheetId="10">#REF!</definedName>
    <definedName name="neu" localSheetId="12">#REF!</definedName>
    <definedName name="neu" localSheetId="13">#REF!</definedName>
    <definedName name="neu" localSheetId="14">#REF!</definedName>
    <definedName name="neu" localSheetId="15">#REF!</definedName>
    <definedName name="neu" localSheetId="16">#REF!</definedName>
    <definedName name="neu" localSheetId="17">#REF!</definedName>
    <definedName name="neu">#REF!</definedName>
    <definedName name="Vorhabenskurzbezeichnung">"Bild 2"</definedName>
  </definedNames>
  <calcPr calcId="162913"/>
</workbook>
</file>

<file path=xl/calcChain.xml><?xml version="1.0" encoding="utf-8"?>
<calcChain xmlns="http://schemas.openxmlformats.org/spreadsheetml/2006/main">
  <c r="I30" i="1" l="1"/>
  <c r="I9" i="48" l="1"/>
  <c r="E40" i="47"/>
  <c r="E38" i="47"/>
  <c r="E36" i="47"/>
  <c r="E34" i="47"/>
  <c r="E32" i="47"/>
  <c r="E30" i="47"/>
  <c r="E28" i="47"/>
  <c r="E13" i="47"/>
  <c r="C30" i="48" s="1"/>
  <c r="E9" i="47"/>
  <c r="C26" i="48" s="1"/>
  <c r="E19" i="47"/>
  <c r="C36" i="48" s="1"/>
  <c r="E17" i="47"/>
  <c r="C34" i="48" s="1"/>
  <c r="E15" i="47"/>
  <c r="C32" i="48" s="1"/>
  <c r="E11" i="47"/>
  <c r="C28" i="48" s="1"/>
  <c r="E7" i="47"/>
  <c r="C24" i="48" s="1"/>
  <c r="C3" i="44"/>
  <c r="G20" i="44"/>
  <c r="I40" i="47" s="1"/>
  <c r="E20" i="44"/>
  <c r="G40" i="47" s="1"/>
  <c r="I17" i="44"/>
  <c r="I15" i="44"/>
  <c r="I13" i="44"/>
  <c r="I11" i="44"/>
  <c r="I9" i="44"/>
  <c r="I7" i="44"/>
  <c r="C3" i="43"/>
  <c r="G20" i="43"/>
  <c r="I38" i="47" s="1"/>
  <c r="E20" i="43"/>
  <c r="G38" i="47" s="1"/>
  <c r="I17" i="43"/>
  <c r="I15" i="43"/>
  <c r="I13" i="43"/>
  <c r="I11" i="43"/>
  <c r="I9" i="43"/>
  <c r="I7" i="43"/>
  <c r="I17" i="42"/>
  <c r="I15" i="42"/>
  <c r="I11" i="42"/>
  <c r="C3" i="42"/>
  <c r="G20" i="42"/>
  <c r="I36" i="47" s="1"/>
  <c r="E20" i="42"/>
  <c r="G36" i="47" s="1"/>
  <c r="I13" i="42"/>
  <c r="I9" i="42"/>
  <c r="I7" i="42"/>
  <c r="C3" i="41"/>
  <c r="G12" i="41"/>
  <c r="I34" i="47" s="1"/>
  <c r="E12" i="41"/>
  <c r="G34" i="47" s="1"/>
  <c r="I9" i="41"/>
  <c r="I7" i="41"/>
  <c r="I12" i="41" s="1"/>
  <c r="C3" i="40"/>
  <c r="G12" i="40"/>
  <c r="I32" i="47" s="1"/>
  <c r="E12" i="40"/>
  <c r="G32" i="47" s="1"/>
  <c r="I9" i="40"/>
  <c r="I7" i="40"/>
  <c r="C3" i="39"/>
  <c r="G14" i="39"/>
  <c r="I30" i="47" s="1"/>
  <c r="E14" i="39"/>
  <c r="G30" i="47" s="1"/>
  <c r="I11" i="39"/>
  <c r="I9" i="39"/>
  <c r="I7" i="39"/>
  <c r="G14" i="38"/>
  <c r="I28" i="47" s="1"/>
  <c r="E14" i="38"/>
  <c r="G28" i="47" s="1"/>
  <c r="I11" i="38"/>
  <c r="I7" i="38"/>
  <c r="I9" i="38"/>
  <c r="C3" i="38"/>
  <c r="P34" i="34"/>
  <c r="P32" i="34"/>
  <c r="P30" i="34"/>
  <c r="P17" i="34"/>
  <c r="N17" i="34"/>
  <c r="L17" i="34"/>
  <c r="N15" i="34"/>
  <c r="L15" i="34"/>
  <c r="P15" i="34" s="1"/>
  <c r="N12" i="34"/>
  <c r="L12" i="34"/>
  <c r="P12" i="34" s="1"/>
  <c r="P10" i="34"/>
  <c r="N10" i="34"/>
  <c r="L10" i="34"/>
  <c r="N8" i="34"/>
  <c r="N19" i="34" s="1"/>
  <c r="N28" i="34" s="1"/>
  <c r="L8" i="34"/>
  <c r="L19" i="34" s="1"/>
  <c r="L28" i="34" s="1"/>
  <c r="N5" i="34"/>
  <c r="L5" i="34"/>
  <c r="J5" i="34"/>
  <c r="H5" i="34"/>
  <c r="P32" i="33"/>
  <c r="P30" i="33"/>
  <c r="P28" i="33"/>
  <c r="N17" i="33"/>
  <c r="L17" i="33"/>
  <c r="N15" i="33"/>
  <c r="L15" i="33"/>
  <c r="P15" i="33" s="1"/>
  <c r="N12" i="33"/>
  <c r="L12" i="33"/>
  <c r="N10" i="33"/>
  <c r="L10" i="33"/>
  <c r="P10" i="33" s="1"/>
  <c r="N8" i="33"/>
  <c r="L8" i="33"/>
  <c r="N5" i="33"/>
  <c r="L5" i="33"/>
  <c r="J5" i="33"/>
  <c r="H5" i="33"/>
  <c r="N17" i="31"/>
  <c r="L17" i="31"/>
  <c r="N15" i="31"/>
  <c r="L15" i="31"/>
  <c r="P28" i="31"/>
  <c r="N12" i="31"/>
  <c r="N10" i="31"/>
  <c r="N8" i="31"/>
  <c r="L12" i="31"/>
  <c r="L10" i="31"/>
  <c r="L8" i="31"/>
  <c r="R21" i="26"/>
  <c r="P24" i="31"/>
  <c r="P26" i="31"/>
  <c r="N5" i="31"/>
  <c r="L5" i="31"/>
  <c r="J5" i="31"/>
  <c r="H5" i="31"/>
  <c r="K14" i="30"/>
  <c r="I13" i="47" s="1"/>
  <c r="I14" i="30"/>
  <c r="G13" i="47" s="1"/>
  <c r="M11" i="30"/>
  <c r="M9" i="30"/>
  <c r="K5" i="30"/>
  <c r="I5" i="30"/>
  <c r="M11" i="29"/>
  <c r="M9" i="29"/>
  <c r="K5" i="29"/>
  <c r="I5" i="29"/>
  <c r="R23" i="28"/>
  <c r="R21" i="28"/>
  <c r="H12" i="28"/>
  <c r="P12" i="28" s="1"/>
  <c r="H10" i="28"/>
  <c r="P10" i="28" s="1"/>
  <c r="H8" i="28"/>
  <c r="P8" i="28" s="1"/>
  <c r="P5" i="28"/>
  <c r="N5" i="28"/>
  <c r="L5" i="28"/>
  <c r="J5" i="28"/>
  <c r="N12" i="28" l="1"/>
  <c r="R12" i="28" s="1"/>
  <c r="N10" i="28"/>
  <c r="R10" i="28" s="1"/>
  <c r="P16" i="28"/>
  <c r="P19" i="28" s="1"/>
  <c r="P26" i="28" s="1"/>
  <c r="I9" i="47" s="1"/>
  <c r="K28" i="47"/>
  <c r="I20" i="44"/>
  <c r="I20" i="43"/>
  <c r="I44" i="47"/>
  <c r="G44" i="47"/>
  <c r="K38" i="47"/>
  <c r="K40" i="47"/>
  <c r="K36" i="47"/>
  <c r="K34" i="47"/>
  <c r="K32" i="47"/>
  <c r="I14" i="39"/>
  <c r="K30" i="47"/>
  <c r="I14" i="38"/>
  <c r="K13" i="47"/>
  <c r="E30" i="48" s="1"/>
  <c r="G30" i="48" s="1"/>
  <c r="I30" i="48" s="1"/>
  <c r="M14" i="30"/>
  <c r="N8" i="28"/>
  <c r="I20" i="42"/>
  <c r="I12" i="40"/>
  <c r="P28" i="34"/>
  <c r="L26" i="34"/>
  <c r="L24" i="34"/>
  <c r="N26" i="34"/>
  <c r="N24" i="34"/>
  <c r="P8" i="34"/>
  <c r="P19" i="34" s="1"/>
  <c r="P12" i="33"/>
  <c r="N19" i="33"/>
  <c r="P17" i="33"/>
  <c r="P8" i="33"/>
  <c r="L19" i="33"/>
  <c r="L19" i="31"/>
  <c r="P15" i="31"/>
  <c r="N19" i="31"/>
  <c r="P17" i="31"/>
  <c r="P10" i="31"/>
  <c r="P12" i="31"/>
  <c r="R23" i="26"/>
  <c r="H8" i="26"/>
  <c r="N8" i="26" s="1"/>
  <c r="H10" i="26"/>
  <c r="P10" i="26" s="1"/>
  <c r="H12" i="26"/>
  <c r="N12" i="26" s="1"/>
  <c r="P5" i="26"/>
  <c r="N5" i="26"/>
  <c r="L5" i="26"/>
  <c r="J5" i="26"/>
  <c r="N16" i="28" l="1"/>
  <c r="N19" i="28" s="1"/>
  <c r="R8" i="28"/>
  <c r="R16" i="28" s="1"/>
  <c r="K44" i="47"/>
  <c r="E9" i="48" s="1"/>
  <c r="L37" i="34"/>
  <c r="G19" i="47" s="1"/>
  <c r="N37" i="34"/>
  <c r="I19" i="47" s="1"/>
  <c r="P24" i="34"/>
  <c r="P26" i="34"/>
  <c r="L26" i="33"/>
  <c r="L24" i="33"/>
  <c r="P19" i="33"/>
  <c r="N26" i="33"/>
  <c r="N24" i="33"/>
  <c r="P8" i="31"/>
  <c r="P19" i="31" s="1"/>
  <c r="N22" i="31"/>
  <c r="N31" i="31" s="1"/>
  <c r="I15" i="47" s="1"/>
  <c r="K14" i="29"/>
  <c r="I11" i="47" s="1"/>
  <c r="M14" i="29"/>
  <c r="P12" i="26"/>
  <c r="R12" i="26" s="1"/>
  <c r="N10" i="26"/>
  <c r="P8" i="26"/>
  <c r="P16" i="26" l="1"/>
  <c r="P19" i="26" s="1"/>
  <c r="R10" i="26"/>
  <c r="N16" i="26"/>
  <c r="N19" i="26" s="1"/>
  <c r="R19" i="28"/>
  <c r="R26" i="28" s="1"/>
  <c r="N26" i="28"/>
  <c r="G9" i="47" s="1"/>
  <c r="K19" i="47"/>
  <c r="E36" i="48" s="1"/>
  <c r="P37" i="34"/>
  <c r="L35" i="33"/>
  <c r="G17" i="47" s="1"/>
  <c r="N35" i="33"/>
  <c r="I17" i="47" s="1"/>
  <c r="P24" i="33"/>
  <c r="P26" i="33"/>
  <c r="L22" i="31"/>
  <c r="P22" i="31" s="1"/>
  <c r="P31" i="31" s="1"/>
  <c r="I14" i="29"/>
  <c r="G11" i="47" s="1"/>
  <c r="K11" i="47" s="1"/>
  <c r="E28" i="48" s="1"/>
  <c r="G28" i="48" s="1"/>
  <c r="I28" i="48" s="1"/>
  <c r="R8" i="26"/>
  <c r="I10" i="2"/>
  <c r="R16" i="26" l="1"/>
  <c r="N26" i="26"/>
  <c r="G7" i="47" s="1"/>
  <c r="R19" i="26"/>
  <c r="G36" i="48"/>
  <c r="K17" i="47"/>
  <c r="E34" i="48" s="1"/>
  <c r="G34" i="48" s="1"/>
  <c r="I34" i="48" s="1"/>
  <c r="P35" i="33"/>
  <c r="L31" i="31"/>
  <c r="G15" i="47" s="1"/>
  <c r="K15" i="47" s="1"/>
  <c r="E32" i="48" s="1"/>
  <c r="G32" i="48" s="1"/>
  <c r="I32" i="48" s="1"/>
  <c r="P26" i="26"/>
  <c r="I7" i="47" s="1"/>
  <c r="I23" i="47" s="1"/>
  <c r="I49" i="47" s="1"/>
  <c r="R26" i="26" l="1"/>
  <c r="K9" i="47"/>
  <c r="E26" i="48" s="1"/>
  <c r="G26" i="48" s="1"/>
  <c r="I26" i="48" s="1"/>
  <c r="I36" i="48"/>
  <c r="K7" i="47"/>
  <c r="E24" i="48" s="1"/>
  <c r="G23" i="47" l="1"/>
  <c r="G49" i="47" s="1"/>
  <c r="G24" i="48"/>
  <c r="E39" i="48"/>
  <c r="K23" i="47"/>
  <c r="I24" i="48" l="1"/>
  <c r="G39" i="48"/>
  <c r="I39" i="48" s="1"/>
  <c r="E7" i="48"/>
  <c r="J17" i="1"/>
  <c r="K49" i="47"/>
  <c r="F15" i="1" s="1"/>
  <c r="D17" i="1" l="1"/>
  <c r="G9" i="48"/>
  <c r="E12" i="48"/>
  <c r="G12" i="48" s="1"/>
</calcChain>
</file>

<file path=xl/comments1.xml><?xml version="1.0" encoding="utf-8"?>
<comments xmlns="http://schemas.openxmlformats.org/spreadsheetml/2006/main">
  <authors>
    <author>Autor</author>
  </authors>
  <commentList>
    <comment ref="J17" authorId="0" shapeId="0">
      <text>
        <r>
          <rPr>
            <sz val="12"/>
            <color indexed="81"/>
            <rFont val="Tahoma"/>
            <family val="2"/>
          </rPr>
          <t>Betrag der kalkulierten Gesamtkosten wird unmittelbar aus Gesamtkalkulation berechnet.</t>
        </r>
      </text>
    </comment>
    <comment ref="E19" authorId="0" shapeId="0">
      <text>
        <r>
          <rPr>
            <sz val="12"/>
            <color indexed="81"/>
            <rFont val="Tahoma"/>
            <family val="2"/>
          </rPr>
          <t>Anzahl der Monate eintragen</t>
        </r>
      </text>
    </comment>
  </commentList>
</comments>
</file>

<file path=xl/comments2.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inkl. umsatz- oder gewinnabhängige Zuschläge der im Projekt tätigen Mitarbeiter (gemäß Ziffer 2.2 des Merkblattes).
</t>
        </r>
      </text>
    </comment>
    <comment ref="F6" authorId="0" shapeId="0">
      <text>
        <r>
          <rPr>
            <sz val="9"/>
            <color indexed="81"/>
            <rFont val="Segoe UI"/>
            <family val="2"/>
          </rPr>
          <t xml:space="preserve">Jahresarbeitsstunden (ohne Abzug von Fehlzeiten wie beispielsweise Urlaub, Krank-heit etc.) laut Tarifvertrag/Betriebsvereinbarung/Arbeitsvertrag (gemäß Ziffer 2.2 des Merkblattes).
</t>
        </r>
      </text>
    </comment>
    <comment ref="J8" authorId="0" shapeId="0">
      <text>
        <r>
          <rPr>
            <sz val="8"/>
            <color indexed="81"/>
            <rFont val="Tahoma"/>
            <family val="2"/>
          </rPr>
          <t>Für das Projekt zu leistende Stunden des beteiligten Mitarbeiters eintragen.</t>
        </r>
      </text>
    </comment>
    <comment ref="L8" authorId="0" shapeId="0">
      <text>
        <r>
          <rPr>
            <sz val="8"/>
            <color indexed="81"/>
            <rFont val="Tahoma"/>
            <family val="2"/>
          </rPr>
          <t>Für das Projekt zu leistende Stunden des beteiligten Mitarbeiters eintragen.</t>
        </r>
      </text>
    </comment>
    <comment ref="J10" authorId="0" shapeId="0">
      <text>
        <r>
          <rPr>
            <sz val="8"/>
            <color indexed="81"/>
            <rFont val="Tahoma"/>
            <family val="2"/>
          </rPr>
          <t>Für das Projekt zu leistende Stunden des beteiligten Mitarbeiters eintragen.</t>
        </r>
      </text>
    </comment>
    <comment ref="L10" authorId="0" shapeId="0">
      <text>
        <r>
          <rPr>
            <sz val="8"/>
            <color indexed="81"/>
            <rFont val="Tahoma"/>
            <family val="2"/>
          </rPr>
          <t>Für das Projekt zu leistende Stunden des beteiligten Mitarbeiters eintragen.</t>
        </r>
      </text>
    </comment>
    <comment ref="J12" authorId="0" shapeId="0">
      <text>
        <r>
          <rPr>
            <sz val="8"/>
            <color indexed="81"/>
            <rFont val="Tahoma"/>
            <family val="2"/>
          </rPr>
          <t>Für das Projekt zu leistende Stunden des beteiligten Mitarbeiters eintragen.</t>
        </r>
      </text>
    </comment>
    <comment ref="L12" authorId="0" shapeId="0">
      <text>
        <r>
          <rPr>
            <sz val="8"/>
            <color indexed="81"/>
            <rFont val="Tahoma"/>
            <family val="2"/>
          </rPr>
          <t>Für das Projekt zu leistende Stunden des beteiligten Mitarbeiters eintragen.</t>
        </r>
      </text>
    </comment>
  </commentList>
</comments>
</file>

<file path=xl/comments3.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inkl. umsatz- oder gewinnabhängige Zuschläge der im Projekt tätigen Mitarbeiter (gemäß Ziffer 2.2 des Merkblattes).
</t>
        </r>
      </text>
    </comment>
    <comment ref="F6" authorId="0" shapeId="0">
      <text>
        <r>
          <rPr>
            <sz val="9"/>
            <color indexed="81"/>
            <rFont val="Segoe UI"/>
            <family val="2"/>
          </rPr>
          <t xml:space="preserve">Jahresarbeitsstunden (ohne Abzug von Fehlzeiten wie beispielsweise Urlaub, Krank-heit etc.) laut Tarifvertrag/Betriebsvereinbarung/Arbeitsvertrag (gemäß Ziffer 2.2 des Merkblattes).
</t>
        </r>
      </text>
    </comment>
    <comment ref="J8" authorId="0" shapeId="0">
      <text>
        <r>
          <rPr>
            <sz val="8"/>
            <color indexed="81"/>
            <rFont val="Tahoma"/>
            <family val="2"/>
          </rPr>
          <t>Für das Projekt zu leistende Stunden des beteiligten Mitarbeiters eintragen.</t>
        </r>
      </text>
    </comment>
    <comment ref="L8" authorId="0" shapeId="0">
      <text>
        <r>
          <rPr>
            <sz val="8"/>
            <color indexed="81"/>
            <rFont val="Tahoma"/>
            <family val="2"/>
          </rPr>
          <t>Für das Projekt zu leistende Stunden des beteiligten Mitarbeiters eintragen.</t>
        </r>
      </text>
    </comment>
    <comment ref="J10" authorId="0" shapeId="0">
      <text>
        <r>
          <rPr>
            <sz val="8"/>
            <color indexed="81"/>
            <rFont val="Tahoma"/>
            <family val="2"/>
          </rPr>
          <t>Für das Projekt zu leistende Stunden des beteiligten Mitarbeiters eintragen.</t>
        </r>
      </text>
    </comment>
    <comment ref="L10" authorId="0" shapeId="0">
      <text>
        <r>
          <rPr>
            <sz val="8"/>
            <color indexed="81"/>
            <rFont val="Tahoma"/>
            <family val="2"/>
          </rPr>
          <t>Für das Projekt zu leistende Stunden des beteiligten Mitarbeiters eintragen.</t>
        </r>
      </text>
    </comment>
    <comment ref="J12" authorId="0" shapeId="0">
      <text>
        <r>
          <rPr>
            <sz val="8"/>
            <color indexed="81"/>
            <rFont val="Tahoma"/>
            <family val="2"/>
          </rPr>
          <t>Für das Projekt zu leistende Stunden des beteiligten Mitarbeiters eintragen.</t>
        </r>
      </text>
    </comment>
    <comment ref="L12" authorId="0" shapeId="0">
      <text>
        <r>
          <rPr>
            <sz val="8"/>
            <color indexed="81"/>
            <rFont val="Tahoma"/>
            <family val="2"/>
          </rPr>
          <t>Für das Projekt zu leistende Stunden des beteiligten Mitarbeiters eintragen.</t>
        </r>
      </text>
    </comment>
  </commentList>
</comments>
</file>

<file path=xl/comments4.xml><?xml version="1.0" encoding="utf-8"?>
<comments xmlns="http://schemas.openxmlformats.org/spreadsheetml/2006/main">
  <authors>
    <author>Autor</author>
  </authors>
  <commentList>
    <comment ref="D3" authorId="0" shapeId="0">
      <text>
        <r>
          <rPr>
            <sz val="8"/>
            <color indexed="81"/>
            <rFont val="Tahoma"/>
            <family val="2"/>
          </rPr>
          <t>Hier Kürzel des  förderfähigen kommunalen Akteurs eintragen</t>
        </r>
      </text>
    </comment>
  </commentList>
</comments>
</file>

<file path=xl/comments5.xml><?xml version="1.0" encoding="utf-8"?>
<comments xmlns="http://schemas.openxmlformats.org/spreadsheetml/2006/main">
  <authors>
    <author>Autor</author>
  </authors>
  <commentList>
    <comment ref="D3" authorId="0" shapeId="0">
      <text>
        <r>
          <rPr>
            <sz val="8"/>
            <color indexed="81"/>
            <rFont val="Tahoma"/>
            <family val="2"/>
          </rPr>
          <t>Hier Kürzel des  förderfähigen kommunalen Akteurs eintragen</t>
        </r>
      </text>
    </comment>
  </commentList>
</comments>
</file>

<file path=xl/comments6.xml><?xml version="1.0" encoding="utf-8"?>
<comments xmlns="http://schemas.openxmlformats.org/spreadsheetml/2006/main">
  <authors>
    <author>Autor</author>
  </authors>
  <commentList>
    <comment ref="D3" authorId="0" shapeId="0">
      <text>
        <r>
          <rPr>
            <sz val="8"/>
            <color indexed="81"/>
            <rFont val="Tahoma"/>
            <family val="2"/>
          </rPr>
          <t>Hier Kürzel der Universität/Hochschule eintragen</t>
        </r>
      </text>
    </comment>
    <comment ref="D6" authorId="0" shapeId="0">
      <text>
        <r>
          <rPr>
            <sz val="9"/>
            <color indexed="81"/>
            <rFont val="Segoe UI"/>
            <family val="2"/>
          </rPr>
          <t xml:space="preserve">inkl. AG-Anteile zur Sozialversicherung etc.
</t>
        </r>
      </text>
    </comment>
    <comment ref="H8" authorId="0" shapeId="0">
      <text>
        <r>
          <rPr>
            <sz val="8"/>
            <color indexed="81"/>
            <rFont val="Tahoma"/>
            <family val="2"/>
          </rPr>
          <t>Anzahl der Personenmonate der/des am Projekt beteiligten Beschäftigten eintragen.</t>
        </r>
      </text>
    </comment>
    <comment ref="J8" authorId="0" shapeId="0">
      <text>
        <r>
          <rPr>
            <sz val="8"/>
            <color indexed="81"/>
            <rFont val="Tahoma"/>
            <family val="2"/>
          </rPr>
          <t>Anzahl der Personenmonate der/des am Projekt beteiligten Beschäftigten eintragen.</t>
        </r>
      </text>
    </comment>
    <comment ref="H10" authorId="0" shapeId="0">
      <text>
        <r>
          <rPr>
            <sz val="8"/>
            <color indexed="81"/>
            <rFont val="Tahoma"/>
            <family val="2"/>
          </rPr>
          <t>Anzahl der Personenmonate der/des am Projekt beteiligten Beschäftigten eintragen.</t>
        </r>
      </text>
    </comment>
    <comment ref="J10" authorId="0" shapeId="0">
      <text>
        <r>
          <rPr>
            <sz val="8"/>
            <color indexed="81"/>
            <rFont val="Tahoma"/>
            <family val="2"/>
          </rPr>
          <t>Anzahl der Personenmonate der/des am Projekt beteiligten Beschäftigten eintragen.</t>
        </r>
      </text>
    </comment>
    <comment ref="H12" authorId="0" shapeId="0">
      <text>
        <r>
          <rPr>
            <sz val="8"/>
            <color indexed="81"/>
            <rFont val="Tahoma"/>
            <family val="2"/>
          </rPr>
          <t>Anzahl der Personenmonate der/des am Projekt beteiligten Beschäftigten eintragen.</t>
        </r>
      </text>
    </comment>
    <comment ref="J12" authorId="0" shapeId="0">
      <text>
        <r>
          <rPr>
            <sz val="8"/>
            <color indexed="81"/>
            <rFont val="Tahoma"/>
            <family val="2"/>
          </rPr>
          <t>Anzahl der Personenmonate der/des am Projekt beteiligten Beschäftigten eintragen.</t>
        </r>
      </text>
    </comment>
    <comment ref="H15" authorId="0" shapeId="0">
      <text>
        <r>
          <rPr>
            <sz val="8"/>
            <color indexed="81"/>
            <rFont val="Tahoma"/>
            <family val="2"/>
          </rPr>
          <t>Projektstunden der am Projekt beteiligten Hilfskraft/Hilfskräfte eintragen.</t>
        </r>
      </text>
    </comment>
    <comment ref="J15" authorId="0" shapeId="0">
      <text>
        <r>
          <rPr>
            <sz val="8"/>
            <color indexed="81"/>
            <rFont val="Tahoma"/>
            <family val="2"/>
          </rPr>
          <t>Projektstunden der am Projekt beteiligten Hilfskraft/Hilfskräfte eintragen.</t>
        </r>
      </text>
    </comment>
    <comment ref="H17" authorId="0" shapeId="0">
      <text>
        <r>
          <rPr>
            <sz val="8"/>
            <color indexed="81"/>
            <rFont val="Tahoma"/>
            <family val="2"/>
          </rPr>
          <t>Projektstunden der am Projekt beteiligten Hilfskraft/Hilfskräfte eintragen.</t>
        </r>
      </text>
    </comment>
    <comment ref="J17" authorId="0" shapeId="0">
      <text>
        <r>
          <rPr>
            <sz val="8"/>
            <color indexed="81"/>
            <rFont val="Tahoma"/>
            <family val="2"/>
          </rPr>
          <t xml:space="preserve">Projektstunden der am Projekt beteiligten Hilfskraft/Hilfskräfte eintragen.
</t>
        </r>
      </text>
    </comment>
  </commentList>
</comments>
</file>

<file path=xl/comments7.xml><?xml version="1.0" encoding="utf-8"?>
<comments xmlns="http://schemas.openxmlformats.org/spreadsheetml/2006/main">
  <authors>
    <author>Autor</author>
  </authors>
  <commentList>
    <comment ref="D3" authorId="0" shapeId="0">
      <text>
        <r>
          <rPr>
            <sz val="8"/>
            <color indexed="81"/>
            <rFont val="Tahoma"/>
            <family val="2"/>
          </rPr>
          <t>Hier Kürzel der Universität/Hochschule eintragen</t>
        </r>
      </text>
    </comment>
    <comment ref="D6" authorId="0" shapeId="0">
      <text>
        <r>
          <rPr>
            <sz val="9"/>
            <color indexed="81"/>
            <rFont val="Segoe UI"/>
            <family val="2"/>
          </rPr>
          <t xml:space="preserve">inkl. AG-Anteile zur Sozialversicherung etc.
</t>
        </r>
      </text>
    </comment>
    <comment ref="H8" authorId="0" shapeId="0">
      <text>
        <r>
          <rPr>
            <sz val="8"/>
            <color indexed="81"/>
            <rFont val="Tahoma"/>
            <family val="2"/>
          </rPr>
          <t>Anzahl der Personenmonate der/des am Projekt beteiligten Beschäftigten eintragen.</t>
        </r>
      </text>
    </comment>
    <comment ref="J8" authorId="0" shapeId="0">
      <text>
        <r>
          <rPr>
            <sz val="8"/>
            <color indexed="81"/>
            <rFont val="Tahoma"/>
            <family val="2"/>
          </rPr>
          <t>Anzahl der Personenmonate der/des am Projekt beteiligten Beschäftigten eintragen.</t>
        </r>
      </text>
    </comment>
    <comment ref="H10" authorId="0" shapeId="0">
      <text>
        <r>
          <rPr>
            <sz val="8"/>
            <color indexed="81"/>
            <rFont val="Tahoma"/>
            <family val="2"/>
          </rPr>
          <t>Anzahl der Personenmonate der/des am Projekt beteiligten Beschäftigten eintragen.</t>
        </r>
      </text>
    </comment>
    <comment ref="J10" authorId="0" shapeId="0">
      <text>
        <r>
          <rPr>
            <sz val="8"/>
            <color indexed="81"/>
            <rFont val="Tahoma"/>
            <family val="2"/>
          </rPr>
          <t>Anzahl der Personenmonate der/des am Projekt beteiligten Beschäftigten eintragen.</t>
        </r>
      </text>
    </comment>
    <comment ref="H12" authorId="0" shapeId="0">
      <text>
        <r>
          <rPr>
            <sz val="8"/>
            <color indexed="81"/>
            <rFont val="Tahoma"/>
            <family val="2"/>
          </rPr>
          <t>Anzahl der Personenmonate der/des am Projekt beteiligten Beschäftigten eintragen.</t>
        </r>
      </text>
    </comment>
    <comment ref="J12" authorId="0" shapeId="0">
      <text>
        <r>
          <rPr>
            <sz val="8"/>
            <color indexed="81"/>
            <rFont val="Tahoma"/>
            <family val="2"/>
          </rPr>
          <t>Anzahl der Personenmonate der/des am Projekt beteiligten Beschäftigten eintragen.</t>
        </r>
      </text>
    </comment>
    <comment ref="H15" authorId="0" shapeId="0">
      <text>
        <r>
          <rPr>
            <sz val="8"/>
            <color indexed="81"/>
            <rFont val="Tahoma"/>
            <family val="2"/>
          </rPr>
          <t>Projektstunden der am Projekt beteiligten Hilfskraft/Hilfskräfte eintragen.</t>
        </r>
      </text>
    </comment>
    <comment ref="J15" authorId="0" shapeId="0">
      <text>
        <r>
          <rPr>
            <sz val="8"/>
            <color indexed="81"/>
            <rFont val="Tahoma"/>
            <family val="2"/>
          </rPr>
          <t>Projektstunden der am Projekt beteiligten Hilfskraft/Hilfskräfte eintragen.</t>
        </r>
      </text>
    </comment>
    <comment ref="H17" authorId="0" shapeId="0">
      <text>
        <r>
          <rPr>
            <sz val="8"/>
            <color indexed="81"/>
            <rFont val="Tahoma"/>
            <family val="2"/>
          </rPr>
          <t>Projektstunden der am Projekt beteiligten Hilfskraft/Hilfskräfte eintragen.</t>
        </r>
      </text>
    </comment>
    <comment ref="J17" authorId="0" shapeId="0">
      <text>
        <r>
          <rPr>
            <sz val="8"/>
            <color indexed="81"/>
            <rFont val="Tahoma"/>
            <family val="2"/>
          </rPr>
          <t xml:space="preserve">Projektstunden der am Projekt beteiligten Hilfskraft/Hilfskräfte eintragen.
</t>
        </r>
      </text>
    </comment>
  </commentList>
</comments>
</file>

<file path=xl/comments8.xml><?xml version="1.0" encoding="utf-8"?>
<comments xmlns="http://schemas.openxmlformats.org/spreadsheetml/2006/main">
  <authors>
    <author>Autor</author>
  </authors>
  <commentList>
    <comment ref="D3" authorId="0" shapeId="0">
      <text>
        <r>
          <rPr>
            <sz val="8"/>
            <color indexed="81"/>
            <rFont val="Tahoma"/>
            <family val="2"/>
          </rPr>
          <t>Hier Kürzel der Universität/Hochschule eintragen</t>
        </r>
      </text>
    </comment>
    <comment ref="D6" authorId="0" shapeId="0">
      <text>
        <r>
          <rPr>
            <sz val="9"/>
            <color indexed="81"/>
            <rFont val="Segoe UI"/>
            <family val="2"/>
          </rPr>
          <t xml:space="preserve">inkl. AG-Anteile zur Sozialversicherung etc.
</t>
        </r>
      </text>
    </comment>
    <comment ref="H8" authorId="0" shapeId="0">
      <text>
        <r>
          <rPr>
            <sz val="8"/>
            <color indexed="81"/>
            <rFont val="Tahoma"/>
            <family val="2"/>
          </rPr>
          <t>Anzahl der Personenmonate der/des am Projekt beteiligten Beschäftigten eintragen.</t>
        </r>
      </text>
    </comment>
    <comment ref="J8" authorId="0" shapeId="0">
      <text>
        <r>
          <rPr>
            <sz val="8"/>
            <color indexed="81"/>
            <rFont val="Tahoma"/>
            <family val="2"/>
          </rPr>
          <t>Anzahl der Personenmonate der/des am Projekt beteiligten Beschäftigten eintragen.</t>
        </r>
      </text>
    </comment>
    <comment ref="H10" authorId="0" shapeId="0">
      <text>
        <r>
          <rPr>
            <sz val="8"/>
            <color indexed="81"/>
            <rFont val="Tahoma"/>
            <family val="2"/>
          </rPr>
          <t>Anzahl der Personenmonate der/des am Projekt beteiligten Beschäftigten eintragen.</t>
        </r>
      </text>
    </comment>
    <comment ref="J10" authorId="0" shapeId="0">
      <text>
        <r>
          <rPr>
            <sz val="8"/>
            <color indexed="81"/>
            <rFont val="Tahoma"/>
            <family val="2"/>
          </rPr>
          <t>Anzahl der Personenmonate der/des am Projekt beteiligten Beschäftigten eintragen.</t>
        </r>
      </text>
    </comment>
    <comment ref="H12" authorId="0" shapeId="0">
      <text>
        <r>
          <rPr>
            <sz val="8"/>
            <color indexed="81"/>
            <rFont val="Tahoma"/>
            <family val="2"/>
          </rPr>
          <t>Anzahl der Personenmonate der/des am Projekt beteiligten Beschäftigten eintragen.</t>
        </r>
      </text>
    </comment>
    <comment ref="J12" authorId="0" shapeId="0">
      <text>
        <r>
          <rPr>
            <sz val="8"/>
            <color indexed="81"/>
            <rFont val="Tahoma"/>
            <family val="2"/>
          </rPr>
          <t>Anzahl der Personenmonate der/des am Projekt beteiligten Beschäftigten eintragen.</t>
        </r>
      </text>
    </comment>
    <comment ref="H15" authorId="0" shapeId="0">
      <text>
        <r>
          <rPr>
            <sz val="8"/>
            <color indexed="81"/>
            <rFont val="Tahoma"/>
            <family val="2"/>
          </rPr>
          <t>Projektstunden der am Projekt beteiligten Hilfskraft/Hilfskräfte eintragen.</t>
        </r>
      </text>
    </comment>
    <comment ref="J15" authorId="0" shapeId="0">
      <text>
        <r>
          <rPr>
            <sz val="8"/>
            <color indexed="81"/>
            <rFont val="Tahoma"/>
            <family val="2"/>
          </rPr>
          <t>Projektstunden der am Projekt beteiligten Hilfskraft/Hilfskräfte eintragen.</t>
        </r>
      </text>
    </comment>
    <comment ref="H17" authorId="0" shapeId="0">
      <text>
        <r>
          <rPr>
            <sz val="8"/>
            <color indexed="81"/>
            <rFont val="Tahoma"/>
            <family val="2"/>
          </rPr>
          <t>Projektstunden der am Projekt beteiligten Hilfskraft/Hilfskräfte eintragen.</t>
        </r>
      </text>
    </comment>
    <comment ref="J17" authorId="0" shapeId="0">
      <text>
        <r>
          <rPr>
            <sz val="8"/>
            <color indexed="81"/>
            <rFont val="Tahoma"/>
            <family val="2"/>
          </rPr>
          <t xml:space="preserve">Projektstunden der am Projekt beteiligten Hilfskraft/Hilfskräfte eintragen.
</t>
        </r>
      </text>
    </comment>
  </commentList>
</comments>
</file>

<file path=xl/sharedStrings.xml><?xml version="1.0" encoding="utf-8"?>
<sst xmlns="http://schemas.openxmlformats.org/spreadsheetml/2006/main" count="413" uniqueCount="185">
  <si>
    <t>für das im folgenden beschriebene Vorhaben mit einer Laufzeit</t>
  </si>
  <si>
    <t>Vorhaben (Kurzbezeichnung, max. 120 Zeichen)</t>
  </si>
  <si>
    <t>Straße</t>
  </si>
  <si>
    <t>PLZ</t>
  </si>
  <si>
    <t>Ort</t>
  </si>
  <si>
    <t>Telefon</t>
  </si>
  <si>
    <t>Ausführende Stelle</t>
  </si>
  <si>
    <t>Projektleiter</t>
  </si>
  <si>
    <t>Bankverbindung</t>
  </si>
  <si>
    <t>Verbuchungsstelle bzw. Projekt-Nr.</t>
  </si>
  <si>
    <t>Personalkosten</t>
  </si>
  <si>
    <t>[%]</t>
  </si>
  <si>
    <t>Material-/Sachkosten</t>
  </si>
  <si>
    <t>Gemeinkosten</t>
  </si>
  <si>
    <t>Fremdleistungen</t>
  </si>
  <si>
    <t>Summe</t>
  </si>
  <si>
    <t>Gesamtkosten</t>
  </si>
  <si>
    <t>Gesamtkosten des Projekts</t>
  </si>
  <si>
    <t>Finanzierung</t>
  </si>
  <si>
    <t>./.</t>
  </si>
  <si>
    <t>€</t>
  </si>
  <si>
    <t>Anschrift des Geldinstituts für die Überweisung der Auszahlungsbeträgen (amtl. Kurzbezeichnung)</t>
  </si>
  <si>
    <t>[€]</t>
  </si>
  <si>
    <t>Ort und Datum</t>
  </si>
  <si>
    <t>von</t>
  </si>
  <si>
    <t>Monaten</t>
  </si>
  <si>
    <t>ab dem</t>
  </si>
  <si>
    <t>Kürzel</t>
  </si>
  <si>
    <t>Kennziffern:</t>
  </si>
  <si>
    <t>Kennziffer</t>
  </si>
  <si>
    <t>Antrag</t>
  </si>
  <si>
    <t>auf Förderung eines Verbundprojekts</t>
  </si>
  <si>
    <t>entsprechend</t>
  </si>
  <si>
    <t xml:space="preserve">        der Gesamtkosten i.H.v.</t>
  </si>
  <si>
    <t>Nur ausfüllen, wenn die ausführende Stelle des Antragstellers eine besondere Bezeichnung oder Anschrift hat!</t>
  </si>
  <si>
    <t>bitte freilassen für Registraturzwecke</t>
  </si>
  <si>
    <t>Raum für Eingangsstempel des Wirtschaftsministeriums</t>
  </si>
  <si>
    <t>2020</t>
  </si>
  <si>
    <t>E-Mail</t>
  </si>
  <si>
    <t>IBAN</t>
  </si>
  <si>
    <t>BIC</t>
  </si>
  <si>
    <t>Zwischensumme Personaleinzelkosten:</t>
  </si>
  <si>
    <t>Stunden-
satz</t>
  </si>
  <si>
    <t>Jahres-
bruttogehalt</t>
  </si>
  <si>
    <t>Ministerium für Wirtschaft, Arbeit und Wohnungsbau Baden-Württemberg
Abteilung 3
Schlossplatz 4 (Neues Schloss)
70173 Stuttgart</t>
  </si>
  <si>
    <t>2019</t>
  </si>
  <si>
    <t>Nur gelb unterlegte Felder ausfüllen! 2019</t>
  </si>
  <si>
    <t>[€/Monat]</t>
  </si>
  <si>
    <t>ggf. Postfach</t>
  </si>
  <si>
    <t>Hiermit bestätigen wir, dass</t>
  </si>
  <si>
    <t>mit dem beantragen Vorhaben noch nicht begonnen wurde und auch nicht vor Vorliegen des Zuwendungsbescheides begonnen wird.</t>
  </si>
  <si>
    <t>für das Vorhaben keine Zuwendungen von einer anderen Stelle des Landes oder von einer anderen juristischen Person des öffentlichen Rechts beantragt wird oder bewilligt wurde.</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</si>
  <si>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</si>
  <si>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Hinweise auf die Bestimmungen des Subventionsgesetzes</t>
  </si>
  <si>
    <t xml:space="preserve">Unrichtige oder unvollständige Angaben zu subventionserheblichen Tatsachen können nach § 264 Strafgesetzbuch (Subventionsbetrug) strafbar sein, sofern die Angaben für den Antragsteller oder einen anderen vorteilhaft sind. Gleiches gilt, wenn das Ministerium für Wirtschaft, Arbeit und Wohnungsbau Baden-Württemberg über subventionserhebliche Tatsachen in Unkenntnis gelassen worden ist.
Subventionserheblich sind </t>
  </si>
  <si>
    <t>•</t>
  </si>
  <si>
    <t>Angaben zum Vorhaben (genaue Beschreibung); insbesondere auch Angaben zum Antragsteller bzw. dessen Unternehmen (Sitz, Größe des Unternehmens, Umsatz bzw. Bilanzsumme), Angaben über weitere Förderungen, sowie alle weiteren Tatsachen von denen nach Verwaltungsverfahrensrecht oder anderen Rechtsvorschriften die Erstattung der Zuwendung abhängig ist oder die zur Beurteilung der Notwendigkeit und Angemessenheit der Zuwendung von Bedeutung sind.</t>
  </si>
  <si>
    <t>Mitteilungs- und Nachweispflichten für Zuwendungen zu Projektförderungen (Allgemeinen Nebenbestimmungen für Zuwendungen zur Projektförderung, ANBest-P).</t>
  </si>
  <si>
    <t>Angaben zu bisher gewährten De-Minimis-Beihilfen und derzeit laufenden Anträgen auf De-Minimis-Beihilfen.</t>
  </si>
  <si>
    <r>
      <t xml:space="preserve">Jede Abweichung von den vorstehenden Angaben ist dem Ministerium für Wirtschaft, Arbeit und Wohnungsbau Baden-Württemberg unverzüglich mitzuteilen.
</t>
    </r>
    <r>
      <rPr>
        <u/>
        <sz val="10"/>
        <rFont val="Arial"/>
        <family val="2"/>
      </rPr>
      <t>Rechtsgrundlagen:</t>
    </r>
    <r>
      <rPr>
        <sz val="10"/>
        <rFont val="Arial"/>
        <family val="2"/>
      </rPr>
      <t xml:space="preserve">
</t>
    </r>
  </si>
  <si>
    <t>§ 264 Strafgesetzbuch</t>
  </si>
  <si>
    <t>§§ 3 und 4 Subventionsgesetz vom 29. Juli 1976 (Bundesgesetzblatt 1 S. 2037) in Verbindung mit § 1 des Gesetzes über die Vergabe von Subventionen nach Landesrecht vom 1. März 1977 (GBl. für Baden-Württemberg S. 42).</t>
  </si>
  <si>
    <t xml:space="preserve">Hiermit bestätigen wir, dass uns bekannt ist, dass unrichtige oder unvollständige Angaben zu subventionserheblichen Tatsachen nach § 264 Strafgesetzbuch (Subventionsbetrug) strafbar sein können, sofern die Angaben für den Antragsteller oder einen anderen vorteilhaft sind. Gleiches gilt, wenn das Ministerium für Wirtschaft, Arbeit und Wohnungsbau Baden-Württemberg über subventionserhebliche Tatsachen in Unkenntnis gelassen worden ist.
</t>
  </si>
  <si>
    <t xml:space="preserve">rechtsverbindliche Unterschrift / Stempel
</t>
  </si>
  <si>
    <t>Beschäftigte/r 1</t>
  </si>
  <si>
    <t>Beschäftigte/r 2</t>
  </si>
  <si>
    <t>Beschäftigte/r 3</t>
  </si>
  <si>
    <t>Bitte füllen Sie nur die gelb unterlegten 
Felder aus!</t>
  </si>
  <si>
    <t>Kurzfassung der Vorhabensbeschreibung (max. 1.500 Zeichen)</t>
  </si>
  <si>
    <t>(max. 80 %)</t>
  </si>
  <si>
    <t>wir an Maßnahmen der Öffentlichkeitsarbeit mitwirken sowie die (Zwischen-) Ergebnisse auf Fachveranstaltungen oder in Gremien vorstellen werden.</t>
  </si>
  <si>
    <t>die vorstehenden Angaben und hierzu beigefügte Anlagen für die Bewilligung und Gewährung, Rückforderung, Weitergewährung oder das Bestehen der Finanzhilfe subventionserheblich im Sinne von § 264 Strafgesetzbuch sind. Uns ist auch bekannt, dass eine Verwendung der Fördermittel entgegen der Verwendungsbeschränkung nach § 264 Strafgesetzbuch strafbar ist.</t>
  </si>
  <si>
    <t>Federführende Einrichtung (Konsortialführer)</t>
  </si>
  <si>
    <t>Darstellung des Konsortiums</t>
  </si>
  <si>
    <r>
      <t>Name</t>
    </r>
    <r>
      <rPr>
        <sz val="12"/>
        <rFont val="Arial"/>
        <family val="2"/>
      </rPr>
      <t xml:space="preserve"> Konsortialpartner</t>
    </r>
  </si>
  <si>
    <r>
      <t>Sitz</t>
    </r>
    <r>
      <rPr>
        <sz val="12"/>
        <rFont val="Arial"/>
        <family val="2"/>
      </rPr>
      <t xml:space="preserve"> Konsortialpartner</t>
    </r>
  </si>
  <si>
    <t>1 = koop. Ausgerichteter Mobilitätsanbieter</t>
  </si>
  <si>
    <t>2 = prof. Akteur der Wirtschaft</t>
  </si>
  <si>
    <r>
      <t>Name</t>
    </r>
    <r>
      <rPr>
        <sz val="12"/>
        <color indexed="8"/>
        <rFont val="Arial"/>
        <family val="2"/>
      </rPr>
      <t xml:space="preserve"> weitere Partner (ohne Förderung!)</t>
    </r>
  </si>
  <si>
    <r>
      <t>Sitz</t>
    </r>
    <r>
      <rPr>
        <sz val="12"/>
        <color indexed="8"/>
        <rFont val="Arial"/>
        <family val="2"/>
      </rPr>
      <t xml:space="preserve"> weitere Partner</t>
    </r>
  </si>
  <si>
    <t>3 = kommunaler Akteur</t>
  </si>
  <si>
    <t xml:space="preserve">4 = Forschung/Wissenschaft  </t>
  </si>
  <si>
    <t>Anlagen:</t>
  </si>
  <si>
    <t>Erklärungen:</t>
  </si>
  <si>
    <r>
      <rPr>
        <u/>
        <sz val="10"/>
        <rFont val="Arial"/>
        <family val="2"/>
      </rPr>
      <t>Anlage 3</t>
    </r>
    <r>
      <rPr>
        <sz val="10"/>
        <rFont val="Arial"/>
        <family val="2"/>
      </rPr>
      <t xml:space="preserve">: De-Minimis-Erklärungen </t>
    </r>
    <r>
      <rPr>
        <u/>
        <sz val="10"/>
        <rFont val="Arial"/>
        <family val="2"/>
      </rPr>
      <t>aller</t>
    </r>
    <r>
      <rPr>
        <sz val="10"/>
        <rFont val="Arial"/>
        <family val="2"/>
      </rPr>
      <t xml:space="preserve"> zur Förderung vorgesehenen Einrichtungen.</t>
    </r>
  </si>
  <si>
    <t>ggf. weitere Anlagen</t>
  </si>
  <si>
    <t>unter Einbeziehung des beantragten Zuschusses die Gesamtfinanzierung des Vorhabens gesichert ist. Die Erbringung der im Rahmen der Antragstellung kalkulierten Eigenanteile wird zugesichert.</t>
  </si>
  <si>
    <t>eine schriftliche Kooperationsvereinbarung zwischen den Konsortialpartnern geschlossen wurde bzw. vor Projektstart geschlossen wird, die die Verteilung von Rechten und Pflichten der Konsortialpartner regelt, insbesondere die finanziellen Verantwortlichkeiten. Die Kooperationsvereinbarung ist dem Ministerium für Wirtschaft, Arbeit und Wohnungsbau Baden-Württemberg auf Verlangen vorzulegen.</t>
  </si>
  <si>
    <r>
      <t>wir damit einverstanden sind, dass unsere Angaben inklusive persönlicher Daten zum Zwecke der Antragsbearbeitung und Projektverwaltung im Ministerium für Wirtschaft, Arbeit und Wohnungsbau Baden-Württemberg und bei der L-Bank gespeichert, verarbeitet und ggfs. zu Zwecken einer projektbegleitenden Evaluation ausgewertet werden</t>
    </r>
    <r>
      <rPr>
        <sz val="10"/>
        <color rgb="FFFF0000"/>
        <rFont val="Arial"/>
        <family val="2"/>
      </rPr>
      <t>.</t>
    </r>
  </si>
  <si>
    <t>uns die Verpflichtung der Zuwendungsempfänger bekannt ist, alle für die Förderung relevanten Belege und Unterlagen für einen Zeitraum von mindestens zehn Jahren ab der Gewährung der Zuwendung aufzubewahren. Das Ministerium für Wirtschaft, Arbeit und Wohnungsbau Baden-Württemberg, der Rechnungshof Baden-Württemberg, die L-Bank sowie die EU-Kommission sind gegenüber dem Zuwendungsempfänger zur Prüfung der Fördermaßnahme berechtigt. Dies schließt ggfs. auch Erhebungen vor Ort ein.</t>
  </si>
  <si>
    <r>
      <rPr>
        <b/>
        <i/>
        <sz val="10"/>
        <color rgb="FFFF0000"/>
        <rFont val="Arial"/>
        <family val="2"/>
      </rPr>
      <t>Achtung:</t>
    </r>
    <r>
      <rPr>
        <i/>
        <sz val="10"/>
        <rFont val="Arial"/>
        <family val="2"/>
      </rPr>
      <t xml:space="preserve"> Dieses Formblatt (Erklärungen und die Hinweise zum Subventionsgesetz) muss von </t>
    </r>
    <r>
      <rPr>
        <b/>
        <i/>
        <u/>
        <sz val="10"/>
        <rFont val="Arial"/>
        <family val="2"/>
      </rPr>
      <t>jedem</t>
    </r>
    <r>
      <rPr>
        <i/>
        <sz val="10"/>
        <rFont val="Arial"/>
        <family val="2"/>
      </rPr>
      <t xml:space="preserve"> Konsortialpartner ausgefüllt und rechtsverbindlich unterzeichnet werden! </t>
    </r>
  </si>
  <si>
    <t>Jahr</t>
  </si>
  <si>
    <t>[Std]</t>
  </si>
  <si>
    <t>Nutzungskosten</t>
  </si>
  <si>
    <r>
      <t xml:space="preserve">Gemeinkosten </t>
    </r>
    <r>
      <rPr>
        <b/>
        <i/>
        <sz val="10"/>
        <rFont val="Arial"/>
        <family val="2"/>
      </rPr>
      <t>(fester Satz i.H.v. 80% der Personaleinzelkosten)</t>
    </r>
  </si>
  <si>
    <t>Summe:</t>
  </si>
  <si>
    <t>Jahres-
arbeits-
stunden</t>
  </si>
  <si>
    <r>
      <t xml:space="preserve">Gesamtsumme </t>
    </r>
    <r>
      <rPr>
        <i/>
        <u/>
        <sz val="14"/>
        <rFont val="Arial"/>
        <family val="2"/>
      </rPr>
      <t>(förderfähige Kosten)</t>
    </r>
  </si>
  <si>
    <t>Kalkulation KMU (1)</t>
  </si>
  <si>
    <t>Kalkulation KMU (2)</t>
  </si>
  <si>
    <t>Kalkulation komm. Akteur (1)</t>
  </si>
  <si>
    <r>
      <t xml:space="preserve">Gesamtsumme </t>
    </r>
    <r>
      <rPr>
        <i/>
        <sz val="14"/>
        <rFont val="Arial"/>
        <family val="2"/>
      </rPr>
      <t>(förderfähige Ausgaben)</t>
    </r>
  </si>
  <si>
    <t>(Gebietskörperschaft)</t>
  </si>
  <si>
    <t>Kalkulation komm. Akteur (2)</t>
  </si>
  <si>
    <t>Bruttogehalt</t>
  </si>
  <si>
    <t>Entgelt-
gruppe
TV-L</t>
  </si>
  <si>
    <t>[PM]</t>
  </si>
  <si>
    <t>Personalausgaben</t>
  </si>
  <si>
    <t>Zwischensumme Personalausgaben</t>
  </si>
  <si>
    <r>
      <t xml:space="preserve">Gemeinkosten </t>
    </r>
    <r>
      <rPr>
        <b/>
        <i/>
        <sz val="10"/>
        <rFont val="Arial"/>
        <family val="2"/>
      </rPr>
      <t>(fester Satz i.H.v. 20% der Personalausgaben)</t>
    </r>
  </si>
  <si>
    <t>Fremdleistungen*</t>
  </si>
  <si>
    <t>Material-/Sachausgaben*</t>
  </si>
  <si>
    <r>
      <t xml:space="preserve">* </t>
    </r>
    <r>
      <rPr>
        <u/>
        <sz val="9"/>
        <rFont val="Arial"/>
        <family val="2"/>
      </rPr>
      <t>Bitte in Beiblatt erläutern.</t>
    </r>
    <r>
      <rPr>
        <sz val="9"/>
        <rFont val="Arial"/>
        <family val="2"/>
      </rPr>
      <t xml:space="preserve"> 
</t>
    </r>
    <r>
      <rPr>
        <b/>
        <u/>
        <sz val="9"/>
        <rFont val="Arial"/>
        <family val="2"/>
      </rPr>
      <t>Hinweis</t>
    </r>
    <r>
      <rPr>
        <sz val="9"/>
        <rFont val="Arial"/>
        <family val="2"/>
      </rPr>
      <t>: Mit der Gemeinkostenpauschale sind sämtliche indirekten Ausgaben, die im Zusammenhang mit dem im Vorhaben beschäftigten Personal stehen, abgegolten. Dies umfasst insbesondere Ausgabenpositionen wie Büromiete, Strom, Wasser, Heizung, Reinigung, IT-/Wartung, Telefon, Internet, Büro- und Verbrauchsmaterial etc. Eine weitergehende Abrechnung dieser oder ähnlicher Ausgaben ist ausgeschlossen.</t>
    </r>
  </si>
  <si>
    <t>Reiseausgaben</t>
  </si>
  <si>
    <t>[€/Std]</t>
  </si>
  <si>
    <t>wiss. Hilfskräfte</t>
  </si>
  <si>
    <t>stud. Hilfskräfte</t>
  </si>
  <si>
    <r>
      <t>Gesamtsumme</t>
    </r>
    <r>
      <rPr>
        <b/>
        <i/>
        <sz val="14"/>
        <rFont val="Arial"/>
        <family val="2"/>
      </rPr>
      <t xml:space="preserve"> </t>
    </r>
    <r>
      <rPr>
        <i/>
        <sz val="14"/>
        <rFont val="Arial"/>
        <family val="2"/>
      </rPr>
      <t>(förderfähige Kosten)</t>
    </r>
  </si>
  <si>
    <r>
      <t>Gesamtsumme</t>
    </r>
    <r>
      <rPr>
        <b/>
        <i/>
        <sz val="14"/>
        <rFont val="Arial"/>
        <family val="2"/>
      </rPr>
      <t xml:space="preserve"> </t>
    </r>
    <r>
      <rPr>
        <i/>
        <sz val="14"/>
        <rFont val="Arial"/>
        <family val="2"/>
      </rPr>
      <t>(förderfähige Ausgaben)</t>
    </r>
  </si>
  <si>
    <t>Kalkulation Uni und Hochschule</t>
  </si>
  <si>
    <t>Kalkulation Innovationsallianz BW</t>
  </si>
  <si>
    <t>- Personalgemeinkosten</t>
  </si>
  <si>
    <t>- Sachgemeinkosten</t>
  </si>
  <si>
    <t>Reiseausgaben*</t>
  </si>
  <si>
    <r>
      <t xml:space="preserve">* </t>
    </r>
    <r>
      <rPr>
        <u/>
        <sz val="9"/>
        <rFont val="Arial"/>
        <family val="2"/>
      </rPr>
      <t>Bitte in Beiblatt erläutern.</t>
    </r>
    <r>
      <rPr>
        <sz val="9"/>
        <rFont val="Arial"/>
        <family val="2"/>
      </rPr>
      <t xml:space="preserve"> 
</t>
    </r>
    <r>
      <rPr>
        <b/>
        <u/>
        <sz val="9"/>
        <rFont val="Arial"/>
        <family val="2"/>
      </rPr>
      <t>Hinweis</t>
    </r>
    <r>
      <rPr>
        <sz val="9"/>
        <rFont val="Arial"/>
        <family val="2"/>
      </rPr>
      <t>: Mit den Gemeinkosten sind sämtliche indirekten Ausgaben, die im Zusammenhang mit dem im Vorhaben beschäftigten Personal stehen, abgegolten. Dies umfasst insbesondere Ausgabenpositionen wie Büromiete, Strom, Wasser, Heizung, Reinigung, IT-/Wartung, Telefon, Internet, Büro- und Verbrauchsmaterial etc. Eine weitergehende Abrechnung dieser oder ähnlicher Ausgaben ist ausgeschlossen.</t>
    </r>
  </si>
  <si>
    <t>Kalkulation Fraunhofer / Helmholtz</t>
  </si>
  <si>
    <t>Entgelt-
gruppe
TVöD</t>
  </si>
  <si>
    <t>- AfA</t>
  </si>
  <si>
    <t>Kürzel der Einrichtung</t>
  </si>
  <si>
    <t>Eigenanteil</t>
  </si>
  <si>
    <t>Gesamt</t>
  </si>
  <si>
    <t>Barmittel Dritter*</t>
  </si>
  <si>
    <t>Einnahmen*</t>
  </si>
  <si>
    <t>(KMU1)</t>
  </si>
  <si>
    <t>Personalkosten (inkl. GK)</t>
  </si>
  <si>
    <r>
      <t xml:space="preserve">* </t>
    </r>
    <r>
      <rPr>
        <b/>
        <u/>
        <sz val="10"/>
        <rFont val="Arial"/>
        <family val="2"/>
      </rPr>
      <t>Hinweis</t>
    </r>
    <r>
      <rPr>
        <sz val="10"/>
        <rFont val="Arial"/>
        <family val="2"/>
      </rPr>
      <t>: Werte müssen den Angaben in der Anlage "Firmenerklärung" entsprechen!</t>
    </r>
  </si>
  <si>
    <t>(KMU2)</t>
  </si>
  <si>
    <t>(kommunal1)</t>
  </si>
  <si>
    <t>(Uni und Hochschule)</t>
  </si>
  <si>
    <t>Personalausgaben (inkl. GK)</t>
  </si>
  <si>
    <t>Material-/Sachausgaben</t>
  </si>
  <si>
    <t>* Bitte in Beiblatt erläutern und plausibilisieren. Berechnungsgrundlage sowie ggfs. vorhandener Letter of Intend (o.ä.) 
sind dem Antrag beizulegen.</t>
  </si>
  <si>
    <t>(Innovationsallianz)</t>
  </si>
  <si>
    <t>(Fraunhofer / Helmholtz)</t>
  </si>
  <si>
    <r>
      <rPr>
        <sz val="10"/>
        <color theme="1"/>
        <rFont val="Arial"/>
        <family val="2"/>
      </rPr>
      <t>(</t>
    </r>
    <r>
      <rPr>
        <u/>
        <sz val="10"/>
        <color theme="1"/>
        <rFont val="Arial"/>
        <family val="2"/>
      </rPr>
      <t>wird automatisch befüllt!</t>
    </r>
    <r>
      <rPr>
        <sz val="10"/>
        <color theme="1"/>
        <rFont val="Arial"/>
        <family val="2"/>
      </rPr>
      <t>)</t>
    </r>
  </si>
  <si>
    <t>2021</t>
  </si>
  <si>
    <t>Kürzel der 
Einrichtung</t>
  </si>
  <si>
    <t>Summe Finanzierungsbeiträge</t>
  </si>
  <si>
    <t>Berechnung der Zuwendung</t>
  </si>
  <si>
    <t>Kosten KMU (1)</t>
  </si>
  <si>
    <t>Kosten KMU (2)</t>
  </si>
  <si>
    <t>Ausgaben kommunaler Akteur (1)</t>
  </si>
  <si>
    <t>Ausgaben kommunaler Akteur (2)</t>
  </si>
  <si>
    <t>Ausgaben Uni / Hochschule</t>
  </si>
  <si>
    <t>Kosten Innovationsallianz</t>
  </si>
  <si>
    <t>Kosten Fraunhofer / Helmholtz</t>
  </si>
  <si>
    <t>Kosten- und Finanzierungsübersicht</t>
  </si>
  <si>
    <t>Eigenanteil KMU (1)</t>
  </si>
  <si>
    <t>Eigenanteil KMU (2)</t>
  </si>
  <si>
    <t>Eigenanteil kommunaler Akteur (1)</t>
  </si>
  <si>
    <t>Eigenanteil kommunaler Akteur (2)</t>
  </si>
  <si>
    <t>Eigenanteil Uni / Hochschule</t>
  </si>
  <si>
    <t>Eigenanteil Innovationsallianz</t>
  </si>
  <si>
    <t>Eigenanteil Fraunhofer / Helmholtz</t>
  </si>
  <si>
    <t>Prüfung Finanzierungsanteile (gesamt)</t>
  </si>
  <si>
    <t>Finanzierungsbeiträge</t>
  </si>
  <si>
    <t>Zuwendung</t>
  </si>
  <si>
    <t>Prüfung Finanzierungsanteile (Konsortium)</t>
  </si>
  <si>
    <t>Einrichtung:</t>
  </si>
  <si>
    <t>Fördersatz</t>
  </si>
  <si>
    <t>Gesamt:</t>
  </si>
  <si>
    <t>max. 80%!</t>
  </si>
  <si>
    <t>Kosten</t>
  </si>
  <si>
    <t>max. 50%!</t>
  </si>
  <si>
    <t>max. 100%!</t>
  </si>
  <si>
    <t>im Rahmen des Förderaufrufs</t>
  </si>
  <si>
    <r>
      <rPr>
        <u/>
        <sz val="10"/>
        <rFont val="Arial"/>
        <family val="2"/>
      </rPr>
      <t>Anlage 1</t>
    </r>
    <r>
      <rPr>
        <sz val="10"/>
        <rFont val="Arial"/>
        <family val="2"/>
      </rPr>
      <t xml:space="preserve">: ausführliche Vorhabensbeschreibung (ggf. inkl. Planungshilfen, Zeit-/Balkendiagrammen, weiteren Erläuterungen zur Kalkulation, Zeichnungen, Skizzen etc.)
</t>
    </r>
  </si>
  <si>
    <t>Material-/Sachkosten*</t>
  </si>
  <si>
    <t>Nutzungskosten*</t>
  </si>
  <si>
    <t>(kommunal2)</t>
  </si>
  <si>
    <r>
      <t xml:space="preserve">* </t>
    </r>
    <r>
      <rPr>
        <u/>
        <sz val="9"/>
        <rFont val="Arial"/>
        <family val="2"/>
      </rPr>
      <t>Bitte in Beiblatt erläutern</t>
    </r>
    <r>
      <rPr>
        <sz val="9"/>
        <rFont val="Arial"/>
        <family val="2"/>
      </rPr>
      <t xml:space="preserve">. 
</t>
    </r>
    <r>
      <rPr>
        <b/>
        <u/>
        <sz val="9"/>
        <rFont val="Arial"/>
        <family val="2"/>
      </rPr>
      <t>Hinweis</t>
    </r>
    <r>
      <rPr>
        <sz val="9"/>
        <rFont val="Arial"/>
        <family val="2"/>
      </rPr>
      <t xml:space="preserve">: </t>
    </r>
    <r>
      <rPr>
        <u/>
        <sz val="9"/>
        <rFont val="Arial"/>
        <family val="2"/>
      </rPr>
      <t>Material-/Sachkosten</t>
    </r>
    <r>
      <rPr>
        <sz val="9"/>
        <rFont val="Arial"/>
        <family val="2"/>
      </rPr>
      <t xml:space="preserve"> sind nur in begründeten Ausnahmefällen förderfähig. Die zum Ansatz gebrachten </t>
    </r>
    <r>
      <rPr>
        <u/>
        <sz val="9"/>
        <rFont val="Arial"/>
        <family val="2"/>
      </rPr>
      <t>Nutzungskosten</t>
    </r>
    <r>
      <rPr>
        <sz val="9"/>
        <rFont val="Arial"/>
        <family val="2"/>
      </rPr>
      <t xml:space="preserve"> sind nachvollziehbar zu plausibilisieren. Mit der </t>
    </r>
    <r>
      <rPr>
        <u/>
        <sz val="9"/>
        <rFont val="Arial"/>
        <family val="2"/>
      </rPr>
      <t>Gemeinkostenpauschale</t>
    </r>
    <r>
      <rPr>
        <sz val="9"/>
        <rFont val="Arial"/>
        <family val="2"/>
      </rPr>
      <t xml:space="preserve"> sind sämtliche indirekten Aufwendungen, die im Zusammenhang mit dem im Projekt beschäftigten Personal stehen, abgegolten. Dies umfasst beispielsweise Positionen wie Personalneben- und Gemeinkosten (z. B. Urlaub, Krankheit, Arbeitgeberanteile zur Sozialversicherung etc.), Büromiete, Strom, Wasser, Heizung, Reinigung, IT-/Wartung, Telefon, Internet, Büroverbrauchsmaterial, innerbetriebliche Leistungsverrechnungen, kalkulatorische Zinsen bzw. Abschreibungen. Eine weitergehende Abrechnung dieser oder ähnlicher Aufwendungen ist ausgeschlossen.</t>
    </r>
  </si>
  <si>
    <t>"Elektromobile Logistik</t>
  </si>
  <si>
    <t xml:space="preserve"> in Klein- und Mittelstädten"</t>
  </si>
  <si>
    <r>
      <t>Höhe der beantragten Fördermittel</t>
    </r>
    <r>
      <rPr>
        <i/>
        <sz val="12"/>
        <rFont val="Arial"/>
        <family val="2"/>
      </rPr>
      <t xml:space="preserve"> (max. 250.000 €)</t>
    </r>
  </si>
  <si>
    <r>
      <rPr>
        <u/>
        <sz val="10"/>
        <rFont val="Arial"/>
        <family val="2"/>
      </rPr>
      <t>Anlage 2</t>
    </r>
    <r>
      <rPr>
        <sz val="10"/>
        <rFont val="Arial"/>
        <family val="2"/>
      </rPr>
      <t>: Firmenerklärungen der beteiligten KMU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</si>
</sst>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quot;DM&quot;"/>
    <numFmt numFmtId="165" formatCode="[Blue]#,##0.0\ &quot;%&quot;;[Red]&quot;Rate!&quot;;[Red]&quot;Rate!&quot;;[Red]&quot;Rate!&quot;"/>
    <numFmt numFmtId="166" formatCode="&quot;Name!&quot;;&quot;Name!&quot;;&quot;Name!&quot;;[Blue]General"/>
    <numFmt numFmtId="167" formatCode="[Blue]#,##0\ &quot;%&quot;;[Red]&quot;Rate!&quot;"/>
    <numFmt numFmtId="168" formatCode="[$-407]d/\ mmmm\ yyyy;@"/>
    <numFmt numFmtId="169" formatCode="#,##0;[Red]#,##0"/>
    <numFmt numFmtId="170" formatCode="#,##0.00;[Red]#,##0.00"/>
    <numFmt numFmtId="171" formatCode="#,##0.0;[Red]#,##0.0"/>
    <numFmt numFmtId="172" formatCode="[Black]#,##0\ &quot;%&quot;;[Red]&quot;Rate!&quot;"/>
    <numFmt numFmtId="173" formatCode="0.0%"/>
    <numFmt numFmtId="174" formatCode="\-"/>
    <numFmt numFmtId="175" formatCode="yyyy"/>
    <numFmt numFmtId="176" formatCode="_-* #,##0\ _€_-;\-* #,##0\ _€_-;_-* &quot;-&quot;\ _€_-;_-@_-"/>
    <numFmt numFmtId="177" formatCode="#,##0_ ;\-#,##0\ "/>
    <numFmt numFmtId="178" formatCode="_-* #,##0.00\ _€_-;\-* #,##0.00\ _€_-;_-* &quot;-&quot;??\ _€_-;_-@_-"/>
  </numFmts>
  <fonts count="88">
    <font>
      <sz val="10"/>
      <name val="Arial"/>
    </font>
    <font>
      <sz val="10"/>
      <color theme="1"/>
      <name val="Arial"/>
      <family val="2"/>
    </font>
    <font>
      <sz val="10"/>
      <name val="Arial"/>
      <family val="2"/>
    </font>
    <font>
      <sz val="10"/>
      <color indexed="16"/>
      <name val="Arial"/>
      <family val="2"/>
    </font>
    <font>
      <b/>
      <sz val="14"/>
      <color indexed="16"/>
      <name val="Arial"/>
      <family val="2"/>
    </font>
    <font>
      <b/>
      <sz val="14"/>
      <color indexed="18"/>
      <name val="Arial"/>
      <family val="2"/>
    </font>
    <font>
      <b/>
      <sz val="14"/>
      <color indexed="17"/>
      <name val="Arial"/>
      <family val="2"/>
    </font>
    <font>
      <sz val="10"/>
      <color indexed="20"/>
      <name val="Arial"/>
      <family val="2"/>
    </font>
    <font>
      <b/>
      <sz val="10"/>
      <color indexed="10"/>
      <name val="Arial"/>
      <family val="2"/>
    </font>
    <font>
      <sz val="10"/>
      <color indexed="18"/>
      <name val="Arial"/>
      <family val="2"/>
    </font>
    <font>
      <sz val="10"/>
      <color indexed="20"/>
      <name val="Arial"/>
      <family val="2"/>
    </font>
    <font>
      <sz val="10"/>
      <color indexed="14"/>
      <name val="Arial"/>
      <family val="2"/>
    </font>
    <font>
      <b/>
      <i/>
      <sz val="14"/>
      <color indexed="18"/>
      <name val="Arial"/>
      <family val="2"/>
    </font>
    <font>
      <i/>
      <sz val="12"/>
      <color indexed="18"/>
      <name val="Arial"/>
      <family val="2"/>
    </font>
    <font>
      <b/>
      <sz val="12"/>
      <color indexed="50"/>
      <name val="Arial"/>
      <family val="2"/>
    </font>
    <font>
      <b/>
      <sz val="14"/>
      <color indexed="14"/>
      <name val="Arial"/>
      <family val="2"/>
    </font>
    <font>
      <i/>
      <sz val="10"/>
      <color indexed="16"/>
      <name val="Arial"/>
      <family val="2"/>
    </font>
    <font>
      <i/>
      <sz val="10"/>
      <color indexed="20"/>
      <name val="Arial"/>
      <family val="2"/>
    </font>
    <font>
      <i/>
      <sz val="10"/>
      <color indexed="17"/>
      <name val="Arial"/>
      <family val="2"/>
    </font>
    <font>
      <sz val="12"/>
      <name val="Arial"/>
      <family val="2"/>
    </font>
    <font>
      <sz val="12"/>
      <color indexed="10"/>
      <name val="Arial"/>
      <family val="2"/>
    </font>
    <font>
      <sz val="14"/>
      <name val="Arial"/>
      <family val="2"/>
    </font>
    <font>
      <sz val="14"/>
      <color indexed="16"/>
      <name val="Arial"/>
      <family val="2"/>
    </font>
    <font>
      <b/>
      <i/>
      <sz val="12"/>
      <name val="Arial"/>
      <family val="2"/>
    </font>
    <font>
      <b/>
      <i/>
      <sz val="14"/>
      <color indexed="16"/>
      <name val="Arial"/>
      <family val="2"/>
    </font>
    <font>
      <b/>
      <i/>
      <sz val="14"/>
      <name val="Arial"/>
      <family val="2"/>
    </font>
    <font>
      <b/>
      <i/>
      <sz val="14"/>
      <color indexed="50"/>
      <name val="Arial"/>
      <family val="2"/>
    </font>
    <font>
      <b/>
      <i/>
      <sz val="18"/>
      <color indexed="14"/>
      <name val="Arial"/>
      <family val="2"/>
    </font>
    <font>
      <b/>
      <sz val="12"/>
      <color indexed="10"/>
      <name val="Arial"/>
      <family val="2"/>
    </font>
    <font>
      <sz val="8"/>
      <name val="Arial"/>
      <family val="2"/>
    </font>
    <font>
      <b/>
      <sz val="10"/>
      <name val="Arial"/>
      <family val="2"/>
    </font>
    <font>
      <sz val="10"/>
      <name val="Arial"/>
      <family val="2"/>
    </font>
    <font>
      <b/>
      <sz val="12"/>
      <name val="Arial"/>
      <family val="2"/>
    </font>
    <font>
      <sz val="12"/>
      <name val="Times New Roman"/>
      <family val="1"/>
    </font>
    <font>
      <sz val="12"/>
      <name val="Times New Roman"/>
      <family val="1"/>
    </font>
    <font>
      <b/>
      <sz val="14"/>
      <name val="Arial"/>
      <family val="2"/>
    </font>
    <font>
      <b/>
      <sz val="12"/>
      <name val="Times New Roman"/>
      <family val="1"/>
    </font>
    <font>
      <b/>
      <sz val="18"/>
      <name val="Arial"/>
      <family val="2"/>
    </font>
    <font>
      <sz val="8"/>
      <color indexed="81"/>
      <name val="Tahoma"/>
      <family val="2"/>
    </font>
    <font>
      <u/>
      <sz val="10"/>
      <name val="Arial"/>
      <family val="2"/>
    </font>
    <font>
      <i/>
      <sz val="12"/>
      <name val="Arial"/>
      <family val="2"/>
    </font>
    <font>
      <i/>
      <sz val="10"/>
      <name val="Arial"/>
      <family val="2"/>
    </font>
    <font>
      <sz val="8"/>
      <name val="Arial"/>
      <family val="2"/>
    </font>
    <font>
      <sz val="12"/>
      <color indexed="8"/>
      <name val="Arial"/>
      <family val="2"/>
    </font>
    <font>
      <sz val="10"/>
      <color indexed="8"/>
      <name val="Arial"/>
      <family val="2"/>
    </font>
    <font>
      <b/>
      <sz val="12"/>
      <color indexed="8"/>
      <name val="Arial"/>
      <family val="2"/>
    </font>
    <font>
      <b/>
      <i/>
      <sz val="16"/>
      <name val="Arial"/>
      <family val="2"/>
    </font>
    <font>
      <sz val="12"/>
      <color indexed="81"/>
      <name val="Tahoma"/>
      <family val="2"/>
    </font>
    <font>
      <b/>
      <sz val="8"/>
      <name val="Arial"/>
      <family val="2"/>
    </font>
    <font>
      <sz val="9"/>
      <name val="Arial"/>
      <family val="2"/>
    </font>
    <font>
      <sz val="9"/>
      <color indexed="81"/>
      <name val="Segoe UI"/>
      <family val="2"/>
    </font>
    <font>
      <sz val="10"/>
      <color rgb="FFFF0000"/>
      <name val="Arial"/>
      <family val="2"/>
    </font>
    <font>
      <b/>
      <i/>
      <sz val="18"/>
      <color rgb="FFFF0000"/>
      <name val="Arial"/>
      <family val="2"/>
    </font>
    <font>
      <i/>
      <sz val="12"/>
      <color rgb="FF000080"/>
      <name val="Arial"/>
      <family val="2"/>
    </font>
    <font>
      <sz val="10"/>
      <color rgb="FF000080"/>
      <name val="Arial"/>
      <family val="2"/>
    </font>
    <font>
      <b/>
      <sz val="14"/>
      <color rgb="FF000080"/>
      <name val="Arial"/>
      <family val="2"/>
    </font>
    <font>
      <sz val="12"/>
      <color rgb="FF000080"/>
      <name val="Arial"/>
      <family val="2"/>
    </font>
    <font>
      <i/>
      <sz val="10"/>
      <color rgb="FF000080"/>
      <name val="Arial"/>
      <family val="2"/>
    </font>
    <font>
      <sz val="11"/>
      <color rgb="FF000080"/>
      <name val="Arial"/>
      <family val="2"/>
    </font>
    <font>
      <b/>
      <i/>
      <sz val="10"/>
      <color rgb="FF000080"/>
      <name val="Arial"/>
      <family val="2"/>
    </font>
    <font>
      <b/>
      <sz val="11"/>
      <color rgb="FF000080"/>
      <name val="Arial"/>
      <family val="2"/>
    </font>
    <font>
      <b/>
      <i/>
      <sz val="11"/>
      <color rgb="FF000080"/>
      <name val="Arial"/>
      <family val="2"/>
    </font>
    <font>
      <sz val="11"/>
      <name val="Arial"/>
      <family val="2"/>
    </font>
    <font>
      <b/>
      <sz val="10"/>
      <color rgb="FFFF0000"/>
      <name val="Arial"/>
      <family val="2"/>
    </font>
    <font>
      <b/>
      <i/>
      <sz val="10"/>
      <color rgb="FFFF0000"/>
      <name val="Arial"/>
      <family val="2"/>
    </font>
    <font>
      <b/>
      <i/>
      <sz val="10"/>
      <name val="Arial"/>
      <family val="2"/>
    </font>
    <font>
      <b/>
      <i/>
      <u/>
      <sz val="10"/>
      <name val="Arial"/>
      <family val="2"/>
    </font>
    <font>
      <b/>
      <i/>
      <u/>
      <sz val="14"/>
      <name val="Arial"/>
      <family val="2"/>
    </font>
    <font>
      <i/>
      <sz val="14"/>
      <name val="Arial"/>
      <family val="2"/>
    </font>
    <font>
      <b/>
      <i/>
      <u/>
      <sz val="11"/>
      <name val="Arial"/>
      <family val="2"/>
    </font>
    <font>
      <i/>
      <u/>
      <sz val="14"/>
      <name val="Arial"/>
      <family val="2"/>
    </font>
    <font>
      <i/>
      <sz val="10"/>
      <color indexed="14"/>
      <name val="Arial"/>
      <family val="2"/>
    </font>
    <font>
      <b/>
      <u/>
      <sz val="10"/>
      <name val="Arial"/>
      <family val="2"/>
    </font>
    <font>
      <b/>
      <u/>
      <sz val="9"/>
      <name val="Arial"/>
      <family val="2"/>
    </font>
    <font>
      <u/>
      <sz val="9"/>
      <name val="Arial"/>
      <family val="2"/>
    </font>
    <font>
      <b/>
      <u/>
      <sz val="18"/>
      <color indexed="10"/>
      <name val="Arial"/>
      <family val="2"/>
    </font>
    <font>
      <b/>
      <sz val="18"/>
      <color indexed="10"/>
      <name val="Arial"/>
      <family val="2"/>
    </font>
    <font>
      <sz val="14"/>
      <color indexed="20"/>
      <name val="Arial"/>
      <family val="2"/>
    </font>
    <font>
      <sz val="8"/>
      <color indexed="18"/>
      <name val="Arial"/>
      <family val="2"/>
    </font>
    <font>
      <i/>
      <sz val="10"/>
      <color indexed="50"/>
      <name val="Arial"/>
      <family val="2"/>
    </font>
    <font>
      <i/>
      <sz val="8"/>
      <color indexed="18"/>
      <name val="Arial"/>
      <family val="2"/>
    </font>
    <font>
      <b/>
      <i/>
      <sz val="14"/>
      <color indexed="14"/>
      <name val="Arial"/>
      <family val="2"/>
    </font>
    <font>
      <b/>
      <u/>
      <sz val="16"/>
      <name val="Arial"/>
      <family val="2"/>
    </font>
    <font>
      <b/>
      <sz val="12"/>
      <color rgb="FFFF0000"/>
      <name val="Arial"/>
      <family val="2"/>
    </font>
    <font>
      <u/>
      <sz val="10"/>
      <color theme="1"/>
      <name val="Arial"/>
      <family val="2"/>
    </font>
    <font>
      <i/>
      <sz val="11"/>
      <name val="Arial"/>
      <family val="2"/>
    </font>
    <font>
      <sz val="12"/>
      <color theme="1"/>
      <name val="Arial"/>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rgb="FFFFFFC0"/>
        <bgColor indexed="64"/>
      </patternFill>
    </fill>
    <fill>
      <patternFill patternType="solid">
        <fgColor theme="0"/>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auto="1"/>
      </left>
      <right style="medium">
        <color auto="1"/>
      </right>
      <top style="medium">
        <color auto="1"/>
      </top>
      <bottom style="medium">
        <color auto="1"/>
      </bottom>
      <diagonal/>
    </border>
    <border>
      <left style="double">
        <color theme="1"/>
      </left>
      <right style="double">
        <color theme="1"/>
      </right>
      <top style="double">
        <color theme="1"/>
      </top>
      <bottom style="double">
        <color theme="1"/>
      </bottom>
      <diagonal/>
    </border>
    <border>
      <left/>
      <right/>
      <top/>
      <bottom style="double">
        <color theme="1"/>
      </bottom>
      <diagonal/>
    </border>
    <border>
      <left/>
      <right/>
      <top style="double">
        <color theme="1"/>
      </top>
      <bottom/>
      <diagonal/>
    </border>
    <border>
      <left/>
      <right/>
      <top/>
      <bottom style="hair">
        <color auto="1"/>
      </bottom>
      <diagonal/>
    </border>
    <border>
      <left/>
      <right/>
      <top style="hair">
        <color auto="1"/>
      </top>
      <bottom/>
      <diagonal/>
    </border>
    <border>
      <left style="medium">
        <color indexed="10"/>
      </left>
      <right style="thin">
        <color indexed="64"/>
      </right>
      <top/>
      <bottom/>
      <diagonal/>
    </border>
    <border>
      <left style="double">
        <color indexed="10"/>
      </left>
      <right/>
      <top/>
      <bottom/>
      <diagonal/>
    </border>
    <border>
      <left/>
      <right style="double">
        <color indexed="10"/>
      </right>
      <top/>
      <bottom/>
      <diagonal/>
    </border>
    <border>
      <left style="double">
        <color indexed="10"/>
      </left>
      <right style="thin">
        <color indexed="64"/>
      </right>
      <top/>
      <bottom/>
      <diagonal/>
    </border>
    <border>
      <left style="thin">
        <color indexed="64"/>
      </left>
      <right/>
      <top/>
      <bottom style="double">
        <color auto="1"/>
      </bottom>
      <diagonal/>
    </border>
    <border>
      <left/>
      <right/>
      <top/>
      <bottom style="double">
        <color auto="1"/>
      </bottom>
      <diagonal/>
    </border>
    <border>
      <left style="thin">
        <color indexed="64"/>
      </left>
      <right/>
      <top style="double">
        <color auto="1"/>
      </top>
      <bottom/>
      <diagonal/>
    </border>
    <border>
      <left/>
      <right/>
      <top style="double">
        <color auto="1"/>
      </top>
      <bottom/>
      <diagonal/>
    </border>
    <border>
      <left style="double">
        <color auto="1"/>
      </left>
      <right style="double">
        <color auto="1"/>
      </right>
      <top style="double">
        <color auto="1"/>
      </top>
      <bottom style="double">
        <color auto="1"/>
      </bottom>
      <diagonal/>
    </border>
    <border>
      <left/>
      <right/>
      <top/>
      <bottom style="medium">
        <color rgb="FFFF0000"/>
      </bottom>
      <diagonal/>
    </border>
    <border>
      <left style="medium">
        <color rgb="FFFF0000"/>
      </left>
      <right style="thin">
        <color indexed="64"/>
      </right>
      <top/>
      <bottom/>
      <diagonal/>
    </border>
    <border>
      <left/>
      <right/>
      <top style="medium">
        <color rgb="FFFF0000"/>
      </top>
      <bottom style="medium">
        <color rgb="FFFF0000"/>
      </bottom>
      <diagonal/>
    </border>
    <border>
      <left style="thin">
        <color indexed="64"/>
      </left>
      <right style="medium">
        <color rgb="FFFF0000"/>
      </right>
      <top/>
      <bottom/>
      <diagonal/>
    </border>
    <border>
      <left/>
      <right/>
      <top style="thin">
        <color indexed="64"/>
      </top>
      <bottom style="double">
        <color auto="1"/>
      </bottom>
      <diagonal/>
    </border>
  </borders>
  <cellStyleXfs count="5">
    <xf numFmtId="0" fontId="0" fillId="0" borderId="0"/>
    <xf numFmtId="9" fontId="2" fillId="0" borderId="0" applyFont="0" applyFill="0" applyBorder="0" applyAlignment="0" applyProtection="0"/>
    <xf numFmtId="0" fontId="21" fillId="0" borderId="0"/>
    <xf numFmtId="0" fontId="2" fillId="0" borderId="0"/>
    <xf numFmtId="0" fontId="87" fillId="0" borderId="0" applyNumberFormat="0" applyFill="0" applyBorder="0" applyAlignment="0" applyProtection="0"/>
  </cellStyleXfs>
  <cellXfs count="641">
    <xf numFmtId="0" fontId="0" fillId="0" borderId="0" xfId="0"/>
    <xf numFmtId="0" fontId="3" fillId="0" borderId="0" xfId="0" applyNumberFormat="1" applyFont="1" applyFill="1" applyBorder="1" applyAlignment="1" applyProtection="1">
      <alignment vertical="center"/>
      <protection hidden="1"/>
    </xf>
    <xf numFmtId="0" fontId="13" fillId="0" borderId="0" xfId="0" applyNumberFormat="1" applyFont="1" applyFill="1" applyBorder="1" applyAlignment="1" applyProtection="1">
      <alignment horizontal="left" vertical="center"/>
      <protection hidden="1"/>
    </xf>
    <xf numFmtId="0" fontId="0" fillId="0" borderId="0" xfId="0" applyProtection="1">
      <protection hidden="1"/>
    </xf>
    <xf numFmtId="0" fontId="4"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29" fillId="2" borderId="0" xfId="0" applyFont="1" applyFill="1" applyProtection="1">
      <protection hidden="1"/>
    </xf>
    <xf numFmtId="0" fontId="29" fillId="2" borderId="0" xfId="0" applyFont="1" applyFill="1" applyAlignment="1" applyProtection="1">
      <alignment vertical="center"/>
      <protection hidden="1"/>
    </xf>
    <xf numFmtId="0" fontId="31" fillId="2" borderId="0" xfId="0" applyFont="1" applyFill="1" applyAlignment="1" applyProtection="1">
      <alignment vertical="center"/>
      <protection hidden="1"/>
    </xf>
    <xf numFmtId="0" fontId="29" fillId="2" borderId="0" xfId="0" applyFont="1" applyFill="1" applyAlignment="1" applyProtection="1">
      <protection hidden="1"/>
    </xf>
    <xf numFmtId="0" fontId="31" fillId="2" borderId="0" xfId="0" applyFont="1" applyFill="1" applyAlignment="1" applyProtection="1">
      <protection hidden="1"/>
    </xf>
    <xf numFmtId="0" fontId="19" fillId="3" borderId="0" xfId="0" applyFont="1" applyFill="1" applyBorder="1" applyAlignment="1" applyProtection="1">
      <protection hidden="1"/>
    </xf>
    <xf numFmtId="49" fontId="29" fillId="3" borderId="2" xfId="0" applyNumberFormat="1" applyFont="1" applyFill="1" applyBorder="1" applyAlignment="1">
      <alignment textRotation="90"/>
    </xf>
    <xf numFmtId="0" fontId="29" fillId="3" borderId="3" xfId="0" applyFont="1" applyFill="1" applyBorder="1"/>
    <xf numFmtId="0" fontId="29" fillId="3" borderId="4" xfId="0" applyFont="1" applyFill="1" applyBorder="1"/>
    <xf numFmtId="49" fontId="31" fillId="3" borderId="5" xfId="0" applyNumberFormat="1" applyFont="1" applyFill="1" applyBorder="1" applyAlignment="1">
      <alignment textRotation="90"/>
    </xf>
    <xf numFmtId="0" fontId="31" fillId="3" borderId="6" xfId="0" applyFont="1" applyFill="1" applyBorder="1" applyAlignment="1"/>
    <xf numFmtId="0" fontId="31" fillId="3" borderId="6" xfId="0" applyFont="1" applyFill="1" applyBorder="1" applyAlignment="1">
      <alignment vertical="center"/>
    </xf>
    <xf numFmtId="0" fontId="31" fillId="3" borderId="0" xfId="0" applyFont="1" applyFill="1" applyBorder="1" applyAlignment="1"/>
    <xf numFmtId="49" fontId="19" fillId="3" borderId="5" xfId="0" applyNumberFormat="1" applyFont="1" applyFill="1" applyBorder="1" applyAlignment="1">
      <alignment vertical="center" textRotation="90"/>
    </xf>
    <xf numFmtId="0" fontId="19" fillId="3" borderId="7" xfId="0" applyFont="1" applyFill="1" applyBorder="1" applyAlignment="1">
      <alignment vertical="center"/>
    </xf>
    <xf numFmtId="0" fontId="31" fillId="3" borderId="7" xfId="0" applyFont="1" applyFill="1" applyBorder="1" applyAlignment="1"/>
    <xf numFmtId="0" fontId="19" fillId="3" borderId="0" xfId="0" applyFont="1" applyFill="1" applyBorder="1" applyAlignment="1">
      <alignment vertical="center"/>
    </xf>
    <xf numFmtId="0" fontId="19" fillId="3" borderId="6" xfId="0" applyFont="1" applyFill="1" applyBorder="1" applyAlignment="1">
      <alignment vertical="center"/>
    </xf>
    <xf numFmtId="0" fontId="31" fillId="3" borderId="0" xfId="0" applyFont="1" applyFill="1" applyBorder="1"/>
    <xf numFmtId="0" fontId="31" fillId="3" borderId="6" xfId="0" applyFont="1" applyFill="1" applyBorder="1"/>
    <xf numFmtId="49" fontId="29" fillId="3" borderId="5" xfId="0" applyNumberFormat="1" applyFont="1" applyFill="1" applyBorder="1" applyAlignment="1">
      <alignment textRotation="90"/>
    </xf>
    <xf numFmtId="0" fontId="29" fillId="3" borderId="8" xfId="0" applyFont="1" applyFill="1" applyBorder="1"/>
    <xf numFmtId="0" fontId="29" fillId="3" borderId="6" xfId="0" applyFont="1" applyFill="1" applyBorder="1"/>
    <xf numFmtId="0" fontId="31" fillId="3" borderId="7" xfId="0" applyFont="1" applyFill="1" applyBorder="1"/>
    <xf numFmtId="0" fontId="0" fillId="3" borderId="0" xfId="0" applyFill="1"/>
    <xf numFmtId="0" fontId="36" fillId="3" borderId="0" xfId="0" applyFont="1" applyFill="1" applyBorder="1" applyAlignment="1">
      <alignment vertical="center"/>
    </xf>
    <xf numFmtId="0" fontId="33" fillId="3" borderId="0" xfId="0" applyFont="1" applyFill="1" applyBorder="1" applyAlignment="1">
      <alignment vertical="center"/>
    </xf>
    <xf numFmtId="0" fontId="19" fillId="3" borderId="7" xfId="0" applyFont="1" applyFill="1" applyBorder="1"/>
    <xf numFmtId="0" fontId="35" fillId="3" borderId="0" xfId="0" applyFont="1" applyFill="1" applyBorder="1"/>
    <xf numFmtId="0" fontId="19" fillId="3" borderId="0" xfId="0" applyFont="1" applyFill="1" applyBorder="1"/>
    <xf numFmtId="0" fontId="19" fillId="3" borderId="6" xfId="0" applyFont="1" applyFill="1" applyBorder="1"/>
    <xf numFmtId="0" fontId="32" fillId="3" borderId="7" xfId="0" applyFont="1" applyFill="1" applyBorder="1"/>
    <xf numFmtId="0" fontId="32" fillId="3" borderId="0" xfId="0" applyFont="1" applyFill="1" applyBorder="1"/>
    <xf numFmtId="0" fontId="32" fillId="3" borderId="6" xfId="0" applyFont="1" applyFill="1" applyBorder="1"/>
    <xf numFmtId="0" fontId="31" fillId="3" borderId="0" xfId="0" applyFont="1" applyFill="1" applyBorder="1" applyAlignment="1">
      <alignment wrapText="1"/>
    </xf>
    <xf numFmtId="0" fontId="19" fillId="3" borderId="9" xfId="0" applyFont="1" applyFill="1" applyBorder="1" applyAlignment="1" applyProtection="1">
      <protection hidden="1"/>
    </xf>
    <xf numFmtId="49" fontId="29" fillId="3" borderId="10" xfId="0" applyNumberFormat="1" applyFont="1" applyFill="1" applyBorder="1" applyAlignment="1">
      <alignment textRotation="90"/>
    </xf>
    <xf numFmtId="0" fontId="19" fillId="3" borderId="8" xfId="0" applyFont="1" applyFill="1" applyBorder="1" applyAlignment="1" applyProtection="1">
      <protection hidden="1"/>
    </xf>
    <xf numFmtId="0" fontId="0" fillId="0" borderId="0" xfId="0" applyProtection="1">
      <protection locked="0"/>
    </xf>
    <xf numFmtId="0" fontId="19" fillId="3" borderId="0" xfId="0" applyFont="1" applyFill="1" applyAlignment="1" applyProtection="1">
      <alignment vertical="center"/>
      <protection hidden="1"/>
    </xf>
    <xf numFmtId="0" fontId="31" fillId="3" borderId="0" xfId="0" applyFont="1" applyFill="1" applyBorder="1" applyAlignment="1" applyProtection="1">
      <protection hidden="1"/>
    </xf>
    <xf numFmtId="0" fontId="19" fillId="3" borderId="0" xfId="0" applyFont="1" applyFill="1" applyAlignment="1" applyProtection="1">
      <protection hidden="1"/>
    </xf>
    <xf numFmtId="0" fontId="31" fillId="3" borderId="0" xfId="0" applyFont="1" applyFill="1" applyAlignment="1" applyProtection="1">
      <protection hidden="1"/>
    </xf>
    <xf numFmtId="0" fontId="37" fillId="3" borderId="3" xfId="0" applyFont="1" applyFill="1" applyBorder="1" applyAlignment="1" applyProtection="1">
      <protection hidden="1"/>
    </xf>
    <xf numFmtId="0" fontId="32" fillId="3" borderId="0" xfId="0" applyFont="1" applyFill="1" applyBorder="1" applyAlignment="1" applyProtection="1">
      <alignment vertical="center"/>
      <protection hidden="1"/>
    </xf>
    <xf numFmtId="0" fontId="29" fillId="3" borderId="0" xfId="0" applyFont="1" applyFill="1" applyBorder="1" applyProtection="1">
      <protection hidden="1"/>
    </xf>
    <xf numFmtId="0" fontId="0" fillId="0" borderId="7" xfId="0" applyBorder="1" applyProtection="1">
      <protection hidden="1"/>
    </xf>
    <xf numFmtId="0" fontId="0" fillId="0" borderId="0" xfId="0" applyBorder="1" applyProtection="1">
      <protection hidden="1"/>
    </xf>
    <xf numFmtId="0" fontId="0" fillId="0" borderId="6" xfId="0" applyBorder="1" applyProtection="1">
      <protection hidden="1"/>
    </xf>
    <xf numFmtId="0" fontId="19" fillId="3" borderId="0" xfId="0" applyFont="1" applyFill="1" applyAlignment="1" applyProtection="1">
      <alignment horizontal="right" vertical="center"/>
      <protection hidden="1"/>
    </xf>
    <xf numFmtId="0" fontId="19" fillId="2" borderId="12" xfId="0" applyFont="1" applyFill="1" applyBorder="1" applyAlignment="1" applyProtection="1">
      <alignment horizontal="left" vertical="center"/>
      <protection hidden="1"/>
    </xf>
    <xf numFmtId="0" fontId="19" fillId="2" borderId="12"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19" fillId="3" borderId="0" xfId="0" applyFont="1" applyFill="1" applyBorder="1" applyAlignment="1" applyProtection="1">
      <alignment vertical="center"/>
      <protection hidden="1"/>
    </xf>
    <xf numFmtId="0" fontId="32" fillId="2" borderId="1" xfId="0" applyFont="1" applyFill="1" applyBorder="1" applyAlignment="1" applyProtection="1">
      <alignment horizontal="center" vertical="center"/>
      <protection hidden="1"/>
    </xf>
    <xf numFmtId="0" fontId="43" fillId="4" borderId="1" xfId="0" applyNumberFormat="1" applyFont="1" applyFill="1" applyBorder="1" applyAlignment="1" applyProtection="1">
      <alignment vertical="center"/>
      <protection locked="0"/>
    </xf>
    <xf numFmtId="0" fontId="45" fillId="3" borderId="6" xfId="0" applyFont="1" applyFill="1" applyBorder="1" applyAlignment="1" applyProtection="1">
      <alignment vertical="center"/>
      <protection hidden="1"/>
    </xf>
    <xf numFmtId="0" fontId="45" fillId="4" borderId="12" xfId="0" applyFont="1" applyFill="1" applyBorder="1" applyAlignment="1" applyProtection="1">
      <alignment horizontal="center" vertical="center"/>
      <protection locked="0"/>
    </xf>
    <xf numFmtId="0" fontId="45" fillId="3" borderId="0" xfId="0" applyFont="1" applyFill="1" applyBorder="1" applyAlignment="1" applyProtection="1">
      <alignment vertical="center"/>
      <protection hidden="1"/>
    </xf>
    <xf numFmtId="166" fontId="43" fillId="3" borderId="0" xfId="0" applyNumberFormat="1" applyFont="1" applyFill="1" applyBorder="1" applyAlignment="1" applyProtection="1">
      <alignment horizontal="left" vertical="center"/>
      <protection hidden="1"/>
    </xf>
    <xf numFmtId="166" fontId="43" fillId="3" borderId="0" xfId="0" applyNumberFormat="1" applyFont="1" applyFill="1" applyBorder="1" applyAlignment="1" applyProtection="1">
      <alignment horizontal="right" vertical="center"/>
      <protection hidden="1"/>
    </xf>
    <xf numFmtId="0" fontId="43" fillId="3" borderId="0" xfId="0" applyFont="1" applyFill="1" applyBorder="1" applyAlignment="1" applyProtection="1">
      <alignment vertical="center"/>
      <protection hidden="1"/>
    </xf>
    <xf numFmtId="0" fontId="43" fillId="3" borderId="9" xfId="0" applyFont="1" applyFill="1" applyBorder="1" applyAlignment="1" applyProtection="1">
      <alignment horizontal="center" vertical="center"/>
      <protection hidden="1"/>
    </xf>
    <xf numFmtId="0" fontId="30" fillId="3" borderId="0" xfId="0" applyFont="1" applyFill="1" applyBorder="1" applyAlignment="1" applyProtection="1">
      <alignment vertical="center"/>
      <protection hidden="1"/>
    </xf>
    <xf numFmtId="166" fontId="20" fillId="3" borderId="0" xfId="0" applyNumberFormat="1" applyFont="1" applyFill="1" applyBorder="1" applyAlignment="1" applyProtection="1">
      <alignment horizontal="left" vertical="center"/>
      <protection hidden="1"/>
    </xf>
    <xf numFmtId="0" fontId="32" fillId="3" borderId="0" xfId="0" applyFont="1" applyFill="1" applyBorder="1" applyAlignment="1" applyProtection="1">
      <protection hidden="1"/>
    </xf>
    <xf numFmtId="0" fontId="32" fillId="3" borderId="0" xfId="0" applyFont="1" applyFill="1" applyBorder="1" applyAlignment="1" applyProtection="1">
      <alignment horizontal="center"/>
      <protection hidden="1"/>
    </xf>
    <xf numFmtId="0" fontId="30" fillId="3" borderId="3" xfId="0" applyFont="1" applyFill="1" applyBorder="1" applyAlignment="1" applyProtection="1">
      <alignment vertical="center"/>
      <protection hidden="1"/>
    </xf>
    <xf numFmtId="166" fontId="20" fillId="3" borderId="3" xfId="0" applyNumberFormat="1" applyFont="1" applyFill="1" applyBorder="1" applyAlignment="1" applyProtection="1">
      <alignment horizontal="left" vertical="center"/>
      <protection hidden="1"/>
    </xf>
    <xf numFmtId="0" fontId="19" fillId="3" borderId="4" xfId="0" applyFont="1" applyFill="1" applyBorder="1"/>
    <xf numFmtId="0" fontId="30" fillId="3" borderId="8" xfId="0" applyFont="1" applyFill="1" applyBorder="1" applyAlignment="1" applyProtection="1">
      <alignment vertical="center"/>
      <protection hidden="1"/>
    </xf>
    <xf numFmtId="0" fontId="19" fillId="3" borderId="8" xfId="0" applyFont="1" applyFill="1" applyBorder="1" applyAlignment="1" applyProtection="1">
      <alignment vertical="center"/>
      <protection hidden="1"/>
    </xf>
    <xf numFmtId="0" fontId="19" fillId="3" borderId="11" xfId="0" applyFont="1" applyFill="1" applyBorder="1"/>
    <xf numFmtId="0" fontId="29" fillId="3" borderId="9" xfId="0" applyFont="1" applyFill="1" applyBorder="1"/>
    <xf numFmtId="0" fontId="30" fillId="3" borderId="2" xfId="0" applyFont="1" applyFill="1" applyBorder="1" applyAlignment="1" applyProtection="1">
      <alignment horizontal="left" vertical="center"/>
      <protection hidden="1"/>
    </xf>
    <xf numFmtId="0" fontId="30" fillId="3" borderId="3" xfId="0" applyFont="1" applyFill="1" applyBorder="1" applyAlignment="1" applyProtection="1">
      <alignment horizontal="left" vertical="center"/>
      <protection hidden="1"/>
    </xf>
    <xf numFmtId="0" fontId="19" fillId="3" borderId="10" xfId="0" applyFont="1" applyFill="1" applyBorder="1" applyAlignment="1" applyProtection="1">
      <alignment horizontal="left" vertical="center"/>
      <protection hidden="1"/>
    </xf>
    <xf numFmtId="0" fontId="30" fillId="3" borderId="8" xfId="0" applyFont="1" applyFill="1" applyBorder="1" applyAlignment="1" applyProtection="1">
      <alignment horizontal="left" vertical="center"/>
      <protection hidden="1"/>
    </xf>
    <xf numFmtId="0" fontId="30" fillId="3" borderId="8" xfId="0" applyFont="1" applyFill="1" applyBorder="1" applyAlignment="1" applyProtection="1">
      <alignment horizontal="right" vertical="center"/>
      <protection hidden="1"/>
    </xf>
    <xf numFmtId="0" fontId="3" fillId="0" borderId="2" xfId="0" applyNumberFormat="1" applyFont="1" applyFill="1" applyBorder="1" applyAlignment="1" applyProtection="1">
      <alignment vertical="center"/>
      <protection hidden="1"/>
    </xf>
    <xf numFmtId="0" fontId="13" fillId="0" borderId="3" xfId="0" applyNumberFormat="1" applyFont="1" applyFill="1" applyBorder="1" applyAlignment="1" applyProtection="1">
      <alignment horizontal="left" vertical="center"/>
      <protection hidden="1"/>
    </xf>
    <xf numFmtId="0" fontId="3" fillId="0" borderId="3" xfId="0" applyNumberFormat="1" applyFont="1" applyFill="1" applyBorder="1" applyAlignment="1" applyProtection="1">
      <alignment vertical="center"/>
      <protection hidden="1"/>
    </xf>
    <xf numFmtId="0" fontId="7" fillId="0" borderId="3" xfId="0" applyNumberFormat="1" applyFont="1" applyFill="1" applyBorder="1" applyAlignment="1" applyProtection="1">
      <alignment vertical="center"/>
      <protection hidden="1"/>
    </xf>
    <xf numFmtId="0" fontId="3" fillId="0" borderId="7"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3" fillId="0" borderId="7" xfId="0" applyNumberFormat="1" applyFont="1" applyFill="1" applyBorder="1" applyAlignment="1" applyProtection="1">
      <alignment vertical="center"/>
      <protection hidden="1"/>
    </xf>
    <xf numFmtId="0" fontId="8" fillId="0" borderId="7"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3" fontId="14" fillId="0" borderId="6"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left" vertical="center"/>
      <protection hidden="1"/>
    </xf>
    <xf numFmtId="3" fontId="15" fillId="0" borderId="6" xfId="0" applyNumberFormat="1" applyFont="1" applyFill="1" applyBorder="1" applyAlignment="1" applyProtection="1">
      <alignment horizontal="right" vertical="center"/>
      <protection hidden="1"/>
    </xf>
    <xf numFmtId="3" fontId="15" fillId="0" borderId="8" xfId="0" applyNumberFormat="1" applyFont="1" applyFill="1" applyBorder="1" applyAlignment="1" applyProtection="1">
      <alignment horizontal="right" vertical="center"/>
      <protection hidden="1"/>
    </xf>
    <xf numFmtId="3" fontId="15" fillId="0" borderId="11" xfId="0" applyNumberFormat="1" applyFont="1" applyFill="1" applyBorder="1" applyAlignment="1" applyProtection="1">
      <alignment horizontal="right" vertical="center"/>
      <protection hidden="1"/>
    </xf>
    <xf numFmtId="0" fontId="7" fillId="0" borderId="4" xfId="0" applyNumberFormat="1"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6" fillId="0" borderId="6" xfId="0" applyFont="1" applyFill="1" applyBorder="1" applyAlignment="1" applyProtection="1">
      <alignment horizontal="center" vertical="center"/>
      <protection hidden="1"/>
    </xf>
    <xf numFmtId="0" fontId="17" fillId="0" borderId="6" xfId="0" applyFont="1" applyFill="1" applyBorder="1" applyAlignment="1" applyProtection="1">
      <alignment vertical="center"/>
      <protection hidden="1"/>
    </xf>
    <xf numFmtId="0" fontId="18" fillId="0" borderId="6" xfId="0" applyFont="1" applyFill="1" applyBorder="1" applyAlignment="1" applyProtection="1">
      <alignment horizontal="center" vertical="center"/>
      <protection hidden="1"/>
    </xf>
    <xf numFmtId="0" fontId="7" fillId="0" borderId="6" xfId="0" applyNumberFormat="1" applyFont="1" applyFill="1" applyBorder="1" applyAlignment="1" applyProtection="1">
      <alignment vertical="center"/>
      <protection hidden="1"/>
    </xf>
    <xf numFmtId="3" fontId="28" fillId="0" borderId="6" xfId="0" applyNumberFormat="1" applyFont="1" applyFill="1" applyBorder="1" applyAlignment="1" applyProtection="1">
      <alignment horizontal="right" vertical="center"/>
      <protection hidden="1"/>
    </xf>
    <xf numFmtId="0" fontId="3" fillId="0" borderId="10" xfId="0" applyFont="1" applyFill="1" applyBorder="1" applyAlignment="1" applyProtection="1">
      <alignment horizontal="center" vertical="center"/>
      <protection hidden="1"/>
    </xf>
    <xf numFmtId="0" fontId="27"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center" vertical="center"/>
      <protection hidden="1"/>
    </xf>
    <xf numFmtId="0" fontId="3" fillId="0" borderId="8" xfId="0" applyFont="1" applyFill="1" applyBorder="1" applyAlignment="1" applyProtection="1">
      <alignment vertical="center"/>
      <protection hidden="1"/>
    </xf>
    <xf numFmtId="0" fontId="29" fillId="3" borderId="2" xfId="0" applyFont="1" applyFill="1" applyBorder="1" applyProtection="1">
      <protection hidden="1"/>
    </xf>
    <xf numFmtId="0" fontId="29" fillId="3" borderId="3" xfId="0" applyFont="1" applyFill="1" applyBorder="1" applyProtection="1">
      <protection hidden="1"/>
    </xf>
    <xf numFmtId="0" fontId="19" fillId="3" borderId="3" xfId="0" applyFont="1" applyFill="1" applyBorder="1" applyProtection="1">
      <protection hidden="1"/>
    </xf>
    <xf numFmtId="0" fontId="19" fillId="3" borderId="3" xfId="0" applyFont="1" applyFill="1" applyBorder="1" applyAlignment="1" applyProtection="1">
      <protection hidden="1"/>
    </xf>
    <xf numFmtId="0" fontId="31" fillId="3" borderId="3" xfId="0" applyFont="1" applyFill="1" applyBorder="1" applyProtection="1">
      <protection hidden="1"/>
    </xf>
    <xf numFmtId="0" fontId="29" fillId="3" borderId="4" xfId="0" applyFont="1" applyFill="1" applyBorder="1" applyProtection="1">
      <protection hidden="1"/>
    </xf>
    <xf numFmtId="0" fontId="29" fillId="3" borderId="7" xfId="0" applyFont="1" applyFill="1" applyBorder="1" applyAlignment="1" applyProtection="1">
      <alignment vertical="center"/>
      <protection hidden="1"/>
    </xf>
    <xf numFmtId="0" fontId="29" fillId="3" borderId="0" xfId="0" applyFont="1" applyFill="1" applyBorder="1" applyAlignment="1" applyProtection="1">
      <alignment vertical="center"/>
      <protection hidden="1"/>
    </xf>
    <xf numFmtId="0" fontId="29" fillId="3" borderId="6" xfId="0" applyFont="1" applyFill="1" applyBorder="1" applyAlignment="1" applyProtection="1">
      <alignment vertical="center"/>
      <protection hidden="1"/>
    </xf>
    <xf numFmtId="0" fontId="31" fillId="3" borderId="7" xfId="0" applyFont="1" applyFill="1" applyBorder="1" applyAlignment="1" applyProtection="1">
      <alignment vertical="center"/>
      <protection hidden="1"/>
    </xf>
    <xf numFmtId="0" fontId="31" fillId="3" borderId="0" xfId="0" applyFont="1" applyFill="1" applyProtection="1">
      <protection hidden="1"/>
    </xf>
    <xf numFmtId="0" fontId="31" fillId="3" borderId="0" xfId="0" applyFont="1" applyFill="1" applyBorder="1" applyAlignment="1" applyProtection="1">
      <alignment vertical="center"/>
      <protection hidden="1"/>
    </xf>
    <xf numFmtId="0" fontId="31" fillId="3" borderId="6" xfId="0" applyFont="1" applyFill="1" applyBorder="1" applyAlignment="1" applyProtection="1">
      <alignment vertical="center"/>
      <protection hidden="1"/>
    </xf>
    <xf numFmtId="0" fontId="0" fillId="3" borderId="0" xfId="0" applyFill="1" applyProtection="1">
      <protection hidden="1"/>
    </xf>
    <xf numFmtId="0" fontId="29" fillId="3" borderId="7" xfId="0" applyFont="1" applyFill="1" applyBorder="1" applyProtection="1">
      <protection hidden="1"/>
    </xf>
    <xf numFmtId="0" fontId="29" fillId="3" borderId="6" xfId="0" applyFont="1" applyFill="1" applyBorder="1" applyProtection="1">
      <protection hidden="1"/>
    </xf>
    <xf numFmtId="0" fontId="29" fillId="3" borderId="7" xfId="0" applyFont="1" applyFill="1" applyBorder="1" applyAlignment="1" applyProtection="1">
      <protection hidden="1"/>
    </xf>
    <xf numFmtId="0" fontId="29" fillId="3" borderId="0" xfId="0" applyFont="1" applyFill="1" applyBorder="1" applyAlignment="1" applyProtection="1">
      <protection hidden="1"/>
    </xf>
    <xf numFmtId="0" fontId="29" fillId="3" borderId="6" xfId="0" applyFont="1" applyFill="1" applyBorder="1" applyAlignment="1" applyProtection="1">
      <protection hidden="1"/>
    </xf>
    <xf numFmtId="0" fontId="31" fillId="2" borderId="13" xfId="0" applyFont="1" applyFill="1" applyBorder="1" applyAlignment="1" applyProtection="1">
      <alignment vertical="center"/>
      <protection hidden="1"/>
    </xf>
    <xf numFmtId="0" fontId="31" fillId="2" borderId="9" xfId="0" applyFont="1" applyFill="1" applyBorder="1" applyAlignment="1" applyProtection="1">
      <alignment horizontal="right" vertical="center"/>
      <protection hidden="1"/>
    </xf>
    <xf numFmtId="0" fontId="40" fillId="3" borderId="0" xfId="0" applyFont="1" applyFill="1" applyBorder="1" applyAlignment="1" applyProtection="1">
      <alignment horizontal="left" vertical="center"/>
      <protection hidden="1"/>
    </xf>
    <xf numFmtId="0" fontId="41" fillId="3" borderId="0" xfId="0" applyFont="1" applyFill="1" applyBorder="1" applyAlignment="1" applyProtection="1">
      <alignment horizontal="left" vertical="center"/>
      <protection hidden="1"/>
    </xf>
    <xf numFmtId="0" fontId="31" fillId="3" borderId="0" xfId="0" applyFont="1" applyFill="1" applyBorder="1" applyAlignment="1" applyProtection="1">
      <alignment horizontal="left" vertical="center"/>
      <protection hidden="1"/>
    </xf>
    <xf numFmtId="0" fontId="31" fillId="3" borderId="7" xfId="0" applyFont="1" applyFill="1" applyBorder="1" applyAlignment="1" applyProtection="1">
      <protection hidden="1"/>
    </xf>
    <xf numFmtId="0" fontId="31" fillId="3" borderId="6" xfId="0" applyFont="1" applyFill="1" applyBorder="1" applyAlignment="1" applyProtection="1">
      <protection hidden="1"/>
    </xf>
    <xf numFmtId="0" fontId="19" fillId="3" borderId="0" xfId="0" applyFont="1" applyFill="1" applyProtection="1">
      <protection hidden="1"/>
    </xf>
    <xf numFmtId="0" fontId="31" fillId="3" borderId="0" xfId="0" applyFont="1" applyFill="1" applyBorder="1" applyAlignment="1" applyProtection="1">
      <alignment horizontal="centerContinuous" vertical="center"/>
      <protection hidden="1"/>
    </xf>
    <xf numFmtId="49" fontId="19" fillId="3" borderId="0" xfId="0" applyNumberFormat="1" applyFont="1" applyFill="1" applyBorder="1" applyAlignment="1" applyProtection="1">
      <alignment horizontal="center"/>
      <protection hidden="1"/>
    </xf>
    <xf numFmtId="0" fontId="0" fillId="3" borderId="7" xfId="0" applyFill="1" applyBorder="1" applyProtection="1">
      <protection hidden="1"/>
    </xf>
    <xf numFmtId="0" fontId="31" fillId="3" borderId="7" xfId="0" applyFont="1" applyFill="1" applyBorder="1" applyProtection="1">
      <protection hidden="1"/>
    </xf>
    <xf numFmtId="0" fontId="31" fillId="3" borderId="6" xfId="0" applyFont="1" applyFill="1" applyBorder="1" applyProtection="1">
      <protection hidden="1"/>
    </xf>
    <xf numFmtId="0" fontId="19" fillId="3" borderId="7" xfId="0" applyFont="1" applyFill="1" applyBorder="1" applyAlignment="1" applyProtection="1">
      <alignment vertical="center"/>
      <protection hidden="1"/>
    </xf>
    <xf numFmtId="0" fontId="34" fillId="3" borderId="0" xfId="0" applyFont="1" applyFill="1" applyBorder="1" applyAlignment="1" applyProtection="1">
      <alignment vertical="center"/>
      <protection hidden="1"/>
    </xf>
    <xf numFmtId="0" fontId="19" fillId="3" borderId="6" xfId="0" applyFont="1" applyFill="1" applyBorder="1" applyAlignment="1" applyProtection="1">
      <alignment vertical="center"/>
      <protection hidden="1"/>
    </xf>
    <xf numFmtId="0" fontId="21" fillId="3" borderId="7" xfId="0" applyFont="1" applyFill="1" applyBorder="1" applyAlignment="1" applyProtection="1">
      <alignment vertical="center"/>
      <protection hidden="1"/>
    </xf>
    <xf numFmtId="0" fontId="21" fillId="3" borderId="6" xfId="0" applyFont="1" applyFill="1" applyBorder="1" applyAlignment="1" applyProtection="1">
      <alignment vertical="center"/>
      <protection hidden="1"/>
    </xf>
    <xf numFmtId="0" fontId="29" fillId="3" borderId="17" xfId="0" applyFont="1" applyFill="1" applyBorder="1" applyProtection="1">
      <protection hidden="1"/>
    </xf>
    <xf numFmtId="0" fontId="29" fillId="3" borderId="18" xfId="0" applyFont="1" applyFill="1" applyBorder="1" applyProtection="1">
      <protection hidden="1"/>
    </xf>
    <xf numFmtId="0" fontId="29" fillId="3" borderId="19" xfId="0" applyFont="1" applyFill="1" applyBorder="1" applyProtection="1">
      <protection hidden="1"/>
    </xf>
    <xf numFmtId="0" fontId="31" fillId="3" borderId="9" xfId="0" applyFont="1" applyFill="1" applyBorder="1" applyProtection="1">
      <protection hidden="1"/>
    </xf>
    <xf numFmtId="0" fontId="35" fillId="3" borderId="0" xfId="0" applyFont="1" applyFill="1" applyBorder="1" applyAlignment="1" applyProtection="1">
      <alignment vertical="center"/>
      <protection hidden="1"/>
    </xf>
    <xf numFmtId="0" fontId="46" fillId="3" borderId="0" xfId="0" applyFont="1" applyFill="1" applyBorder="1" applyAlignment="1" applyProtection="1">
      <alignment vertical="center"/>
      <protection hidden="1"/>
    </xf>
    <xf numFmtId="0" fontId="31" fillId="3" borderId="22" xfId="0" applyFont="1" applyFill="1" applyBorder="1" applyAlignment="1" applyProtection="1">
      <protection hidden="1"/>
    </xf>
    <xf numFmtId="0" fontId="31" fillId="3" borderId="23" xfId="0" applyFont="1" applyFill="1" applyBorder="1" applyAlignment="1" applyProtection="1">
      <protection hidden="1"/>
    </xf>
    <xf numFmtId="0" fontId="0" fillId="5" borderId="2" xfId="0" applyFill="1" applyBorder="1"/>
    <xf numFmtId="0" fontId="19" fillId="5" borderId="0" xfId="0" applyFont="1" applyFill="1" applyBorder="1" applyAlignment="1" applyProtection="1">
      <protection hidden="1"/>
    </xf>
    <xf numFmtId="0" fontId="31" fillId="5" borderId="3" xfId="0" applyFont="1" applyFill="1" applyBorder="1" applyAlignment="1"/>
    <xf numFmtId="0" fontId="29" fillId="5" borderId="3" xfId="0" applyFont="1" applyFill="1" applyBorder="1" applyAlignment="1"/>
    <xf numFmtId="0" fontId="31" fillId="5" borderId="4" xfId="0" applyFont="1" applyFill="1" applyBorder="1" applyAlignment="1"/>
    <xf numFmtId="0" fontId="31" fillId="5" borderId="7" xfId="0" applyFont="1" applyFill="1" applyBorder="1" applyAlignment="1">
      <alignment vertical="center"/>
    </xf>
    <xf numFmtId="0" fontId="31" fillId="5" borderId="6" xfId="0" applyFont="1" applyFill="1" applyBorder="1" applyAlignment="1">
      <alignment vertical="center"/>
    </xf>
    <xf numFmtId="0" fontId="0" fillId="5" borderId="7" xfId="0" applyFill="1" applyBorder="1"/>
    <xf numFmtId="0" fontId="31" fillId="5" borderId="0" xfId="0" applyFont="1" applyFill="1" applyBorder="1" applyAlignment="1"/>
    <xf numFmtId="0" fontId="31" fillId="5" borderId="6" xfId="0" applyFont="1" applyFill="1" applyBorder="1" applyAlignment="1"/>
    <xf numFmtId="0" fontId="19" fillId="5" borderId="7" xfId="0" applyFont="1" applyFill="1" applyBorder="1" applyAlignment="1">
      <alignment vertical="center"/>
    </xf>
    <xf numFmtId="0" fontId="31" fillId="5" borderId="7" xfId="0" applyFont="1" applyFill="1" applyBorder="1" applyAlignment="1"/>
    <xf numFmtId="0" fontId="34" fillId="5" borderId="7" xfId="0" applyFont="1" applyFill="1" applyBorder="1" applyAlignment="1">
      <alignment vertical="center"/>
    </xf>
    <xf numFmtId="0" fontId="19" fillId="5" borderId="0" xfId="0" applyFont="1" applyFill="1" applyBorder="1" applyAlignment="1">
      <alignment vertical="center"/>
    </xf>
    <xf numFmtId="0" fontId="19" fillId="5" borderId="6" xfId="0" applyFont="1" applyFill="1" applyBorder="1" applyAlignment="1">
      <alignment vertical="center"/>
    </xf>
    <xf numFmtId="0" fontId="31" fillId="5" borderId="0" xfId="0" applyFont="1" applyFill="1" applyBorder="1"/>
    <xf numFmtId="0" fontId="31" fillId="5" borderId="6" xfId="0" applyFont="1" applyFill="1" applyBorder="1"/>
    <xf numFmtId="0" fontId="29" fillId="5" borderId="10" xfId="0" applyFont="1" applyFill="1" applyBorder="1"/>
    <xf numFmtId="0" fontId="29" fillId="5" borderId="8" xfId="0" applyFont="1" applyFill="1" applyBorder="1"/>
    <xf numFmtId="0" fontId="29" fillId="5" borderId="11" xfId="0" applyFont="1" applyFill="1" applyBorder="1"/>
    <xf numFmtId="0" fontId="31" fillId="3" borderId="8" xfId="2" applyFont="1" applyFill="1" applyBorder="1" applyProtection="1">
      <protection hidden="1"/>
    </xf>
    <xf numFmtId="49" fontId="29" fillId="3" borderId="11" xfId="2" applyNumberFormat="1" applyFont="1" applyFill="1" applyBorder="1" applyAlignment="1" applyProtection="1">
      <alignment horizontal="right"/>
      <protection hidden="1"/>
    </xf>
    <xf numFmtId="0" fontId="29" fillId="3" borderId="9" xfId="0" applyFont="1" applyFill="1" applyBorder="1" applyAlignment="1" applyProtection="1">
      <alignment horizontal="center"/>
      <protection hidden="1"/>
    </xf>
    <xf numFmtId="0" fontId="29" fillId="3" borderId="9" xfId="0" applyFont="1" applyFill="1" applyBorder="1" applyAlignment="1" applyProtection="1">
      <alignment horizontal="right"/>
      <protection hidden="1"/>
    </xf>
    <xf numFmtId="0" fontId="52" fillId="0" borderId="0" xfId="0" applyFont="1" applyFill="1" applyBorder="1" applyAlignment="1" applyProtection="1">
      <alignment horizontal="left" vertical="center"/>
      <protection hidden="1"/>
    </xf>
    <xf numFmtId="49" fontId="2" fillId="3" borderId="12" xfId="0" applyNumberFormat="1" applyFont="1" applyFill="1" applyBorder="1" applyAlignment="1" applyProtection="1">
      <alignment horizontal="right"/>
      <protection hidden="1"/>
    </xf>
    <xf numFmtId="0" fontId="2" fillId="3" borderId="11" xfId="0" applyFont="1" applyFill="1" applyBorder="1" applyAlignment="1">
      <alignment horizontal="right"/>
    </xf>
    <xf numFmtId="0" fontId="54" fillId="0" borderId="0" xfId="0" applyFont="1" applyFill="1" applyBorder="1" applyAlignment="1" applyProtection="1">
      <alignment horizontal="center" vertical="center"/>
      <protection hidden="1"/>
    </xf>
    <xf numFmtId="0" fontId="54" fillId="0" borderId="0" xfId="0" applyFont="1" applyBorder="1" applyProtection="1">
      <protection hidden="1"/>
    </xf>
    <xf numFmtId="0" fontId="55" fillId="0" borderId="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4" fillId="0" borderId="0" xfId="0" applyNumberFormat="1"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1" fontId="55" fillId="0" borderId="0" xfId="0" applyNumberFormat="1" applyFont="1" applyFill="1" applyBorder="1" applyAlignment="1" applyProtection="1">
      <alignment horizontal="center" vertical="center"/>
      <protection hidden="1"/>
    </xf>
    <xf numFmtId="4" fontId="56" fillId="0" borderId="0" xfId="0" applyNumberFormat="1" applyFont="1" applyFill="1" applyBorder="1" applyAlignment="1" applyProtection="1">
      <alignment horizontal="center" vertical="center"/>
      <protection hidden="1"/>
    </xf>
    <xf numFmtId="0" fontId="54" fillId="0" borderId="0" xfId="0" applyFont="1" applyProtection="1">
      <protection hidden="1"/>
    </xf>
    <xf numFmtId="0" fontId="53" fillId="0" borderId="0" xfId="0" applyNumberFormat="1" applyFont="1" applyFill="1" applyBorder="1" applyAlignment="1" applyProtection="1">
      <alignment horizontal="left" vertical="center"/>
      <protection hidden="1"/>
    </xf>
    <xf numFmtId="0" fontId="61" fillId="0" borderId="0" xfId="0" applyFont="1" applyFill="1" applyBorder="1" applyAlignment="1" applyProtection="1">
      <alignment horizontal="left" vertical="center"/>
      <protection hidden="1"/>
    </xf>
    <xf numFmtId="0" fontId="31" fillId="3" borderId="2" xfId="2" applyFont="1" applyFill="1" applyBorder="1" applyProtection="1"/>
    <xf numFmtId="0" fontId="32" fillId="3" borderId="3" xfId="2" applyFont="1" applyFill="1" applyBorder="1" applyAlignment="1" applyProtection="1">
      <alignment vertical="center"/>
    </xf>
    <xf numFmtId="0" fontId="31" fillId="3" borderId="4" xfId="2" applyFont="1" applyFill="1" applyBorder="1" applyProtection="1"/>
    <xf numFmtId="0" fontId="31" fillId="3" borderId="0" xfId="2" applyFont="1" applyFill="1" applyBorder="1" applyProtection="1"/>
    <xf numFmtId="0" fontId="31" fillId="0" borderId="0" xfId="2" applyFont="1" applyProtection="1"/>
    <xf numFmtId="0" fontId="31" fillId="3" borderId="7" xfId="2" applyFont="1" applyFill="1" applyBorder="1" applyProtection="1"/>
    <xf numFmtId="0" fontId="31" fillId="3" borderId="6" xfId="2" applyFont="1" applyFill="1" applyBorder="1" applyProtection="1"/>
    <xf numFmtId="0" fontId="19" fillId="3" borderId="3" xfId="2" applyFont="1" applyFill="1" applyBorder="1" applyAlignment="1" applyProtection="1">
      <alignment horizontal="left"/>
    </xf>
    <xf numFmtId="0" fontId="31" fillId="3" borderId="7" xfId="2" applyFont="1" applyFill="1" applyBorder="1" applyAlignment="1" applyProtection="1">
      <alignment vertical="top"/>
    </xf>
    <xf numFmtId="0" fontId="19" fillId="3" borderId="0" xfId="2" applyFont="1" applyFill="1" applyBorder="1" applyAlignment="1" applyProtection="1">
      <alignment horizontal="left"/>
    </xf>
    <xf numFmtId="0" fontId="31" fillId="3" borderId="6" xfId="2" applyFont="1" applyFill="1" applyBorder="1" applyAlignment="1" applyProtection="1">
      <alignment vertical="top"/>
    </xf>
    <xf numFmtId="0" fontId="31" fillId="3" borderId="0" xfId="2" applyFont="1" applyFill="1" applyBorder="1" applyAlignment="1" applyProtection="1">
      <alignment vertical="top"/>
    </xf>
    <xf numFmtId="0" fontId="31" fillId="0" borderId="0" xfId="2" applyFont="1" applyAlignment="1" applyProtection="1">
      <alignment vertical="top"/>
    </xf>
    <xf numFmtId="0" fontId="31" fillId="3" borderId="10" xfId="2" applyFont="1" applyFill="1" applyBorder="1" applyProtection="1"/>
    <xf numFmtId="49" fontId="29" fillId="3" borderId="0" xfId="2" applyNumberFormat="1" applyFont="1" applyFill="1" applyBorder="1" applyAlignment="1" applyProtection="1">
      <alignment horizontal="right"/>
    </xf>
    <xf numFmtId="0" fontId="31" fillId="3" borderId="0" xfId="2" applyFont="1" applyFill="1" applyProtection="1"/>
    <xf numFmtId="0" fontId="31" fillId="2" borderId="0" xfId="2" applyFont="1" applyFill="1" applyProtection="1"/>
    <xf numFmtId="0" fontId="31" fillId="2" borderId="0" xfId="0" applyFont="1" applyFill="1" applyProtection="1">
      <protection hidden="1"/>
    </xf>
    <xf numFmtId="0" fontId="19" fillId="2" borderId="0" xfId="0" applyFont="1" applyFill="1" applyAlignment="1" applyProtection="1">
      <alignment vertical="center"/>
      <protection hidden="1"/>
    </xf>
    <xf numFmtId="0" fontId="21" fillId="2" borderId="0" xfId="0" applyFont="1" applyFill="1" applyAlignment="1" applyProtection="1">
      <alignment vertical="center"/>
      <protection hidden="1"/>
    </xf>
    <xf numFmtId="0" fontId="19" fillId="3" borderId="2" xfId="2" applyFont="1" applyFill="1" applyBorder="1" applyProtection="1">
      <protection hidden="1"/>
    </xf>
    <xf numFmtId="0" fontId="21" fillId="3" borderId="3" xfId="2" applyFill="1" applyBorder="1" applyProtection="1">
      <protection hidden="1"/>
    </xf>
    <xf numFmtId="0" fontId="19" fillId="3" borderId="3" xfId="2" applyFont="1" applyFill="1" applyBorder="1" applyProtection="1">
      <protection hidden="1"/>
    </xf>
    <xf numFmtId="0" fontId="2" fillId="3" borderId="4" xfId="2" applyFont="1" applyFill="1" applyBorder="1" applyProtection="1">
      <protection hidden="1"/>
    </xf>
    <xf numFmtId="0" fontId="31" fillId="0" borderId="0" xfId="2" applyFont="1" applyProtection="1">
      <protection hidden="1"/>
    </xf>
    <xf numFmtId="0" fontId="19" fillId="0" borderId="0" xfId="2" applyFont="1" applyProtection="1">
      <protection hidden="1"/>
    </xf>
    <xf numFmtId="0" fontId="31" fillId="3" borderId="7" xfId="2" applyFont="1" applyFill="1" applyBorder="1" applyProtection="1">
      <protection hidden="1"/>
    </xf>
    <xf numFmtId="0" fontId="32" fillId="3" borderId="0" xfId="2" applyFont="1" applyFill="1" applyBorder="1" applyProtection="1">
      <protection hidden="1"/>
    </xf>
    <xf numFmtId="0" fontId="2" fillId="3" borderId="0" xfId="2" applyFont="1" applyFill="1" applyBorder="1" applyProtection="1">
      <protection hidden="1"/>
    </xf>
    <xf numFmtId="0" fontId="2" fillId="3" borderId="6" xfId="2" applyFont="1" applyFill="1" applyBorder="1" applyProtection="1">
      <protection hidden="1"/>
    </xf>
    <xf numFmtId="0" fontId="2" fillId="3" borderId="0" xfId="2" applyFont="1" applyFill="1" applyBorder="1" applyAlignment="1" applyProtection="1">
      <alignment vertical="center"/>
      <protection hidden="1"/>
    </xf>
    <xf numFmtId="0" fontId="21" fillId="8" borderId="0" xfId="2" applyFont="1" applyFill="1" applyBorder="1" applyAlignment="1" applyProtection="1">
      <alignment horizontal="center" vertical="center"/>
      <protection hidden="1"/>
    </xf>
    <xf numFmtId="0" fontId="21" fillId="8" borderId="0" xfId="2" applyFont="1" applyFill="1" applyBorder="1" applyAlignment="1" applyProtection="1">
      <alignment vertical="center"/>
      <protection hidden="1"/>
    </xf>
    <xf numFmtId="0" fontId="2" fillId="8" borderId="0" xfId="2" applyFont="1" applyFill="1" applyBorder="1" applyAlignment="1" applyProtection="1">
      <alignment vertical="center"/>
      <protection hidden="1"/>
    </xf>
    <xf numFmtId="0" fontId="2" fillId="8" borderId="0" xfId="0" applyFont="1" applyFill="1" applyBorder="1" applyAlignment="1" applyProtection="1">
      <alignment wrapText="1"/>
      <protection hidden="1"/>
    </xf>
    <xf numFmtId="0" fontId="2" fillId="8" borderId="6" xfId="0" applyFont="1" applyFill="1" applyBorder="1" applyAlignment="1" applyProtection="1">
      <alignment wrapText="1"/>
      <protection hidden="1"/>
    </xf>
    <xf numFmtId="0" fontId="2" fillId="8" borderId="0" xfId="0" applyFont="1" applyFill="1" applyBorder="1" applyAlignment="1" applyProtection="1">
      <alignment vertical="top" wrapText="1"/>
      <protection hidden="1"/>
    </xf>
    <xf numFmtId="0" fontId="2" fillId="8" borderId="6" xfId="0" applyFont="1" applyFill="1" applyBorder="1" applyAlignment="1" applyProtection="1">
      <alignment vertical="top" wrapText="1"/>
      <protection hidden="1"/>
    </xf>
    <xf numFmtId="0" fontId="31" fillId="3" borderId="7" xfId="2" applyFont="1" applyFill="1" applyBorder="1" applyAlignment="1" applyProtection="1">
      <alignment vertical="center"/>
      <protection hidden="1"/>
    </xf>
    <xf numFmtId="0" fontId="31" fillId="0" borderId="0" xfId="2" applyFont="1" applyAlignment="1" applyProtection="1">
      <alignment vertical="center"/>
      <protection hidden="1"/>
    </xf>
    <xf numFmtId="0" fontId="62" fillId="8" borderId="0" xfId="0" applyFont="1" applyFill="1" applyBorder="1" applyAlignment="1" applyProtection="1">
      <alignment wrapText="1"/>
      <protection hidden="1"/>
    </xf>
    <xf numFmtId="0" fontId="0" fillId="8" borderId="0" xfId="0" applyFill="1" applyBorder="1" applyAlignment="1" applyProtection="1">
      <alignment wrapText="1"/>
      <protection hidden="1"/>
    </xf>
    <xf numFmtId="0" fontId="0" fillId="8" borderId="6" xfId="0" applyFill="1" applyBorder="1" applyAlignment="1" applyProtection="1">
      <alignment wrapText="1"/>
      <protection hidden="1"/>
    </xf>
    <xf numFmtId="0" fontId="31" fillId="3" borderId="10" xfId="2" applyFont="1" applyFill="1" applyBorder="1" applyProtection="1">
      <protection hidden="1"/>
    </xf>
    <xf numFmtId="0" fontId="2" fillId="3" borderId="8" xfId="2" applyFont="1" applyFill="1" applyBorder="1" applyAlignment="1" applyProtection="1">
      <alignment vertical="center"/>
      <protection hidden="1"/>
    </xf>
    <xf numFmtId="0" fontId="21" fillId="8" borderId="8" xfId="2" applyFont="1" applyFill="1" applyBorder="1" applyAlignment="1" applyProtection="1">
      <alignment horizontal="center" vertical="center"/>
      <protection hidden="1"/>
    </xf>
    <xf numFmtId="0" fontId="0" fillId="8" borderId="8" xfId="0" applyFill="1" applyBorder="1" applyAlignment="1" applyProtection="1">
      <alignment vertical="top" wrapText="1"/>
      <protection hidden="1"/>
    </xf>
    <xf numFmtId="0" fontId="0" fillId="8" borderId="11" xfId="0" applyFill="1" applyBorder="1" applyAlignment="1" applyProtection="1">
      <alignment vertical="top" wrapText="1"/>
      <protection hidden="1"/>
    </xf>
    <xf numFmtId="0" fontId="31" fillId="3" borderId="2" xfId="2" applyFont="1" applyFill="1" applyBorder="1" applyProtection="1">
      <protection hidden="1"/>
    </xf>
    <xf numFmtId="0" fontId="2" fillId="3" borderId="3" xfId="2" applyFont="1" applyFill="1" applyBorder="1" applyAlignment="1" applyProtection="1">
      <alignment vertical="center"/>
      <protection hidden="1"/>
    </xf>
    <xf numFmtId="0" fontId="21" fillId="8" borderId="3" xfId="2" applyFont="1" applyFill="1" applyBorder="1" applyAlignment="1" applyProtection="1">
      <alignment horizontal="center" vertical="center"/>
      <protection hidden="1"/>
    </xf>
    <xf numFmtId="0" fontId="0" fillId="8" borderId="3" xfId="0" applyFill="1" applyBorder="1" applyAlignment="1" applyProtection="1">
      <alignment vertical="top" wrapText="1"/>
      <protection hidden="1"/>
    </xf>
    <xf numFmtId="0" fontId="0" fillId="8" borderId="4" xfId="0" applyFill="1" applyBorder="1" applyAlignment="1" applyProtection="1">
      <alignment vertical="top" wrapText="1"/>
      <protection hidden="1"/>
    </xf>
    <xf numFmtId="0" fontId="2" fillId="3" borderId="7" xfId="2" applyFont="1" applyFill="1" applyBorder="1" applyAlignment="1" applyProtection="1">
      <alignment vertical="center"/>
      <protection hidden="1"/>
    </xf>
    <xf numFmtId="0" fontId="32" fillId="8" borderId="0" xfId="0" applyFont="1" applyFill="1" applyBorder="1" applyProtection="1">
      <protection hidden="1"/>
    </xf>
    <xf numFmtId="0" fontId="2" fillId="8" borderId="7" xfId="2" applyFont="1" applyFill="1" applyBorder="1" applyAlignment="1" applyProtection="1">
      <alignment vertical="center"/>
      <protection hidden="1"/>
    </xf>
    <xf numFmtId="0" fontId="2" fillId="8" borderId="0" xfId="0" applyFont="1" applyFill="1" applyBorder="1" applyAlignment="1" applyProtection="1">
      <alignment horizontal="center"/>
      <protection hidden="1"/>
    </xf>
    <xf numFmtId="0" fontId="2" fillId="3" borderId="7" xfId="2" applyFont="1" applyFill="1" applyBorder="1" applyProtection="1">
      <protection hidden="1"/>
    </xf>
    <xf numFmtId="0" fontId="0" fillId="8" borderId="0" xfId="0" applyFill="1" applyBorder="1" applyAlignment="1" applyProtection="1">
      <protection hidden="1"/>
    </xf>
    <xf numFmtId="0" fontId="21" fillId="3" borderId="0" xfId="2" applyFill="1" applyBorder="1" applyProtection="1">
      <protection hidden="1"/>
    </xf>
    <xf numFmtId="0" fontId="2" fillId="3" borderId="6" xfId="2" applyFont="1" applyFill="1" applyBorder="1" applyAlignment="1" applyProtection="1">
      <alignment vertical="center"/>
      <protection hidden="1"/>
    </xf>
    <xf numFmtId="0" fontId="19" fillId="3" borderId="8" xfId="2" applyFont="1" applyFill="1" applyBorder="1" applyProtection="1">
      <protection hidden="1"/>
    </xf>
    <xf numFmtId="0" fontId="2" fillId="3" borderId="8" xfId="2" applyFont="1" applyFill="1" applyBorder="1" applyProtection="1">
      <protection hidden="1"/>
    </xf>
    <xf numFmtId="0" fontId="2" fillId="3" borderId="0" xfId="2" applyFont="1" applyFill="1" applyBorder="1" applyAlignment="1" applyProtection="1">
      <alignment vertical="top"/>
      <protection hidden="1"/>
    </xf>
    <xf numFmtId="0" fontId="29" fillId="3" borderId="0" xfId="2" applyFont="1" applyFill="1" applyBorder="1" applyProtection="1">
      <protection hidden="1"/>
    </xf>
    <xf numFmtId="0" fontId="2" fillId="3" borderId="10" xfId="2" applyFont="1" applyFill="1" applyBorder="1" applyProtection="1">
      <protection hidden="1"/>
    </xf>
    <xf numFmtId="0" fontId="31" fillId="0" borderId="0" xfId="2" applyFont="1" applyBorder="1" applyProtection="1">
      <protection hidden="1"/>
    </xf>
    <xf numFmtId="0" fontId="31" fillId="0" borderId="6" xfId="2" applyFont="1" applyBorder="1" applyProtection="1">
      <protection hidden="1"/>
    </xf>
    <xf numFmtId="0" fontId="2" fillId="4" borderId="1" xfId="2" applyFont="1" applyFill="1" applyBorder="1" applyAlignment="1" applyProtection="1">
      <alignment horizontal="center" vertical="center"/>
      <protection locked="0" hidden="1"/>
    </xf>
    <xf numFmtId="0" fontId="41" fillId="3" borderId="0" xfId="0" applyFont="1" applyFill="1" applyAlignment="1" applyProtection="1">
      <alignment horizontal="right"/>
      <protection hidden="1"/>
    </xf>
    <xf numFmtId="0" fontId="41" fillId="3" borderId="0" xfId="0" applyFont="1" applyFill="1" applyAlignment="1" applyProtection="1">
      <protection hidden="1"/>
    </xf>
    <xf numFmtId="0" fontId="19" fillId="3" borderId="7" xfId="2" applyFont="1" applyFill="1" applyBorder="1" applyProtection="1">
      <protection hidden="1"/>
    </xf>
    <xf numFmtId="0" fontId="19" fillId="3" borderId="0" xfId="2" applyFont="1" applyFill="1" applyBorder="1" applyProtection="1">
      <protection hidden="1"/>
    </xf>
    <xf numFmtId="0" fontId="54" fillId="0" borderId="0" xfId="0" applyFont="1" applyBorder="1" applyAlignment="1" applyProtection="1">
      <alignment horizontal="center" vertical="center"/>
    </xf>
    <xf numFmtId="0" fontId="56" fillId="0" borderId="0" xfId="0" applyFont="1" applyBorder="1" applyAlignment="1" applyProtection="1">
      <alignment horizontal="center" vertical="center"/>
    </xf>
    <xf numFmtId="167" fontId="60" fillId="0" borderId="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30"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left" vertical="center"/>
      <protection hidden="1"/>
    </xf>
    <xf numFmtId="0" fontId="40" fillId="0" borderId="0" xfId="0" applyNumberFormat="1"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NumberFormat="1" applyFont="1" applyFill="1" applyBorder="1" applyAlignment="1" applyProtection="1">
      <alignment vertical="center"/>
      <protection hidden="1"/>
    </xf>
    <xf numFmtId="169" fontId="58" fillId="4" borderId="1" xfId="0" applyNumberFormat="1" applyFont="1" applyFill="1" applyBorder="1" applyAlignment="1" applyProtection="1">
      <alignment horizontal="right" vertical="center"/>
      <protection locked="0"/>
    </xf>
    <xf numFmtId="172" fontId="60" fillId="0" borderId="1" xfId="0" applyNumberFormat="1" applyFont="1" applyFill="1" applyBorder="1" applyAlignment="1" applyProtection="1">
      <alignment horizontal="center" vertical="center"/>
      <protection hidden="1"/>
    </xf>
    <xf numFmtId="3" fontId="32" fillId="0" borderId="37" xfId="0" applyNumberFormat="1" applyFont="1" applyFill="1" applyBorder="1" applyAlignment="1" applyProtection="1">
      <alignment horizontal="right" vertical="center"/>
      <protection hidden="1"/>
    </xf>
    <xf numFmtId="0" fontId="41" fillId="0" borderId="1"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protection hidden="1"/>
    </xf>
    <xf numFmtId="0" fontId="41" fillId="0" borderId="1" xfId="0" applyNumberFormat="1" applyFont="1" applyFill="1" applyBorder="1" applyAlignment="1" applyProtection="1">
      <alignment horizontal="center" vertical="center"/>
      <protection hidden="1"/>
    </xf>
    <xf numFmtId="1" fontId="65" fillId="0" borderId="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xf>
    <xf numFmtId="0" fontId="32" fillId="4" borderId="1" xfId="0" applyNumberFormat="1" applyFont="1" applyFill="1" applyBorder="1" applyAlignment="1" applyProtection="1">
      <alignment horizontal="center" vertical="center"/>
      <protection locked="0"/>
    </xf>
    <xf numFmtId="3" fontId="32" fillId="0" borderId="35" xfId="0" applyNumberFormat="1" applyFont="1" applyFill="1" applyBorder="1" applyAlignment="1" applyProtection="1">
      <alignment horizontal="right" vertical="center"/>
      <protection hidden="1"/>
    </xf>
    <xf numFmtId="3" fontId="19" fillId="0" borderId="37" xfId="0" applyNumberFormat="1" applyFont="1" applyFill="1" applyBorder="1" applyAlignment="1" applyProtection="1">
      <alignment horizontal="right" vertical="center"/>
      <protection hidden="1"/>
    </xf>
    <xf numFmtId="0" fontId="8" fillId="0" borderId="39"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hidden="1"/>
    </xf>
    <xf numFmtId="0" fontId="9" fillId="0" borderId="40" xfId="0" applyFont="1" applyFill="1" applyBorder="1" applyAlignment="1" applyProtection="1">
      <alignment horizontal="left" vertical="center"/>
      <protection hidden="1"/>
    </xf>
    <xf numFmtId="0" fontId="10" fillId="0" borderId="40" xfId="0" applyFont="1" applyFill="1" applyBorder="1" applyAlignment="1" applyProtection="1">
      <alignment horizontal="center" vertical="center"/>
      <protection hidden="1"/>
    </xf>
    <xf numFmtId="0" fontId="13" fillId="0" borderId="41" xfId="0" applyNumberFormat="1" applyFont="1" applyFill="1" applyBorder="1" applyAlignment="1" applyProtection="1">
      <alignment horizontal="left" vertical="center"/>
      <protection hidden="1"/>
    </xf>
    <xf numFmtId="0" fontId="53" fillId="0" borderId="41" xfId="0" applyNumberFormat="1" applyFont="1" applyFill="1" applyBorder="1" applyAlignment="1" applyProtection="1">
      <alignment horizontal="left" vertical="center"/>
      <protection hidden="1"/>
    </xf>
    <xf numFmtId="0" fontId="54" fillId="0" borderId="41" xfId="0" applyNumberFormat="1" applyFont="1" applyFill="1" applyBorder="1" applyAlignment="1" applyProtection="1">
      <alignment vertical="center"/>
      <protection hidden="1"/>
    </xf>
    <xf numFmtId="0" fontId="13" fillId="0" borderId="42" xfId="0" applyFont="1" applyFill="1" applyBorder="1" applyAlignment="1" applyProtection="1">
      <alignment horizontal="left" vertical="center"/>
      <protection hidden="1"/>
    </xf>
    <xf numFmtId="0" fontId="53" fillId="0" borderId="42" xfId="0" applyFont="1" applyFill="1" applyBorder="1" applyAlignment="1" applyProtection="1">
      <alignment horizontal="left" vertical="center"/>
      <protection hidden="1"/>
    </xf>
    <xf numFmtId="0" fontId="54" fillId="0" borderId="42" xfId="0" applyFont="1" applyFill="1" applyBorder="1" applyAlignment="1" applyProtection="1">
      <alignment horizontal="center" vertical="center"/>
      <protection hidden="1"/>
    </xf>
    <xf numFmtId="0" fontId="54" fillId="0" borderId="42" xfId="0" applyFont="1" applyFill="1" applyBorder="1" applyAlignment="1" applyProtection="1">
      <alignment vertical="center"/>
      <protection hidden="1"/>
    </xf>
    <xf numFmtId="165" fontId="58" fillId="0" borderId="42" xfId="0" applyNumberFormat="1" applyFont="1" applyFill="1" applyBorder="1" applyAlignment="1" applyProtection="1">
      <alignment horizontal="right" vertical="center"/>
      <protection hidden="1"/>
    </xf>
    <xf numFmtId="0" fontId="54" fillId="0" borderId="42" xfId="0" applyFont="1" applyBorder="1" applyProtection="1">
      <protection hidden="1"/>
    </xf>
    <xf numFmtId="0" fontId="54" fillId="0" borderId="41" xfId="0" applyFont="1" applyFill="1" applyBorder="1" applyAlignment="1" applyProtection="1">
      <alignment horizontal="center" vertical="center"/>
      <protection hidden="1"/>
    </xf>
    <xf numFmtId="3" fontId="56" fillId="0" borderId="41" xfId="0" applyNumberFormat="1" applyFont="1" applyFill="1" applyBorder="1" applyAlignment="1" applyProtection="1">
      <alignment horizontal="right" vertical="center"/>
      <protection hidden="1"/>
    </xf>
    <xf numFmtId="0" fontId="25" fillId="0" borderId="42" xfId="0" applyFont="1" applyFill="1" applyBorder="1" applyAlignment="1" applyProtection="1">
      <alignment horizontal="left" vertical="center"/>
      <protection hidden="1"/>
    </xf>
    <xf numFmtId="0" fontId="2" fillId="0" borderId="42" xfId="0" applyNumberFormat="1" applyFont="1" applyFill="1" applyBorder="1" applyAlignment="1" applyProtection="1">
      <alignment vertical="center"/>
      <protection hidden="1"/>
    </xf>
    <xf numFmtId="0" fontId="54" fillId="0" borderId="42" xfId="0" applyNumberFormat="1" applyFont="1" applyFill="1" applyBorder="1" applyAlignment="1" applyProtection="1">
      <alignment vertical="center"/>
      <protection hidden="1"/>
    </xf>
    <xf numFmtId="0" fontId="67" fillId="0" borderId="0" xfId="0" applyFont="1" applyFill="1" applyBorder="1" applyAlignment="1" applyProtection="1">
      <alignment horizontal="left" vertical="center"/>
      <protection hidden="1"/>
    </xf>
    <xf numFmtId="0" fontId="69" fillId="0" borderId="0" xfId="0" applyFont="1" applyFill="1" applyBorder="1" applyAlignment="1" applyProtection="1">
      <alignment horizontal="left" vertical="center"/>
      <protection hidden="1"/>
    </xf>
    <xf numFmtId="170" fontId="62" fillId="4" borderId="1" xfId="0" applyNumberFormat="1" applyFont="1" applyFill="1" applyBorder="1" applyAlignment="1" applyProtection="1">
      <alignment horizontal="right" vertical="center"/>
      <protection locked="0"/>
    </xf>
    <xf numFmtId="171" fontId="62" fillId="4" borderId="1" xfId="0" applyNumberFormat="1" applyFont="1" applyFill="1" applyBorder="1" applyAlignment="1" applyProtection="1">
      <alignment horizontal="right" vertical="center"/>
      <protection locked="0"/>
    </xf>
    <xf numFmtId="3" fontId="19" fillId="0" borderId="35" xfId="0" applyNumberFormat="1" applyFont="1" applyFill="1" applyBorder="1" applyAlignment="1" applyProtection="1">
      <alignment horizontal="right" vertical="center"/>
      <protection hidden="1"/>
    </xf>
    <xf numFmtId="3" fontId="19" fillId="0" borderId="36" xfId="0" applyNumberFormat="1" applyFont="1" applyFill="1" applyBorder="1" applyAlignment="1" applyProtection="1">
      <alignment horizontal="right" vertical="center"/>
      <protection hidden="1"/>
    </xf>
    <xf numFmtId="169" fontId="19" fillId="4" borderId="1" xfId="0" applyNumberFormat="1" applyFont="1" applyFill="1" applyBorder="1" applyAlignment="1" applyProtection="1">
      <alignment horizontal="right" vertical="center"/>
      <protection locked="0"/>
    </xf>
    <xf numFmtId="0" fontId="57" fillId="0" borderId="0" xfId="0" applyNumberFormat="1" applyFont="1" applyFill="1" applyBorder="1" applyAlignment="1" applyProtection="1">
      <alignment vertical="center"/>
      <protection hidden="1"/>
    </xf>
    <xf numFmtId="3" fontId="23" fillId="0" borderId="37" xfId="0" applyNumberFormat="1" applyFont="1" applyFill="1" applyBorder="1" applyAlignment="1" applyProtection="1">
      <alignment horizontal="right" vertical="center"/>
      <protection hidden="1"/>
    </xf>
    <xf numFmtId="0" fontId="59" fillId="0" borderId="0" xfId="0"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3" fontId="25" fillId="0" borderId="38" xfId="0" applyNumberFormat="1" applyFont="1" applyFill="1" applyBorder="1" applyAlignment="1" applyProtection="1">
      <alignment horizontal="right" vertical="center"/>
      <protection hidden="1"/>
    </xf>
    <xf numFmtId="0" fontId="40" fillId="0" borderId="0" xfId="0" applyFont="1" applyFill="1" applyBorder="1" applyAlignment="1" applyProtection="1">
      <alignment horizontal="center" vertical="center"/>
      <protection hidden="1"/>
    </xf>
    <xf numFmtId="169" fontId="62" fillId="4" borderId="1" xfId="0" applyNumberFormat="1" applyFont="1" applyFill="1" applyBorder="1" applyAlignment="1" applyProtection="1">
      <alignment horizontal="right" vertical="center"/>
      <protection locked="0"/>
    </xf>
    <xf numFmtId="3" fontId="25" fillId="0" borderId="0" xfId="0" applyNumberFormat="1" applyFont="1" applyFill="1" applyBorder="1" applyAlignment="1" applyProtection="1">
      <alignment horizontal="right" vertical="center"/>
      <protection hidden="1"/>
    </xf>
    <xf numFmtId="169" fontId="62" fillId="4" borderId="1" xfId="0" applyNumberFormat="1" applyFont="1" applyFill="1" applyBorder="1" applyAlignment="1" applyProtection="1">
      <alignment horizontal="center" vertical="center"/>
      <protection locked="0"/>
    </xf>
    <xf numFmtId="0" fontId="40" fillId="0" borderId="0" xfId="0" quotePrefix="1" applyFont="1" applyFill="1" applyBorder="1" applyAlignment="1" applyProtection="1">
      <alignment horizontal="left" vertical="center"/>
      <protection hidden="1"/>
    </xf>
    <xf numFmtId="173" fontId="62" fillId="4" borderId="1" xfId="0" applyNumberFormat="1" applyFont="1" applyFill="1" applyBorder="1" applyAlignment="1" applyProtection="1">
      <alignment horizontal="center" vertical="center"/>
      <protection locked="0"/>
    </xf>
    <xf numFmtId="0" fontId="2" fillId="0" borderId="0" xfId="3" applyProtection="1">
      <protection hidden="1"/>
    </xf>
    <xf numFmtId="0" fontId="75" fillId="0" borderId="2" xfId="3" applyFont="1" applyFill="1" applyBorder="1" applyAlignment="1" applyProtection="1">
      <alignment horizontal="left" vertical="center"/>
      <protection hidden="1"/>
    </xf>
    <xf numFmtId="0" fontId="29" fillId="0" borderId="3" xfId="3" applyNumberFormat="1" applyFont="1" applyFill="1" applyBorder="1" applyAlignment="1" applyProtection="1">
      <alignment horizontal="center" vertical="center"/>
      <protection hidden="1"/>
    </xf>
    <xf numFmtId="0" fontId="76" fillId="0" borderId="3" xfId="3" applyFont="1" applyFill="1" applyBorder="1" applyAlignment="1" applyProtection="1">
      <alignment horizontal="left" vertical="center"/>
      <protection hidden="1"/>
    </xf>
    <xf numFmtId="0" fontId="3" fillId="0" borderId="3" xfId="3" applyFont="1" applyFill="1" applyBorder="1" applyAlignment="1" applyProtection="1">
      <alignment horizontal="center" vertical="center"/>
      <protection hidden="1"/>
    </xf>
    <xf numFmtId="0" fontId="2" fillId="0" borderId="3" xfId="3" applyFont="1" applyBorder="1" applyProtection="1">
      <protection hidden="1"/>
    </xf>
    <xf numFmtId="0" fontId="41" fillId="0" borderId="4" xfId="3" applyFont="1" applyBorder="1" applyProtection="1">
      <protection hidden="1"/>
    </xf>
    <xf numFmtId="0" fontId="41" fillId="0" borderId="6" xfId="3" applyFont="1" applyBorder="1" applyProtection="1">
      <protection hidden="1"/>
    </xf>
    <xf numFmtId="174" fontId="19" fillId="0" borderId="1" xfId="3" applyNumberFormat="1" applyFont="1" applyFill="1" applyBorder="1" applyAlignment="1" applyProtection="1">
      <alignment horizontal="center" vertical="center"/>
      <protection hidden="1"/>
    </xf>
    <xf numFmtId="0" fontId="76" fillId="0" borderId="0" xfId="3" applyFont="1" applyFill="1" applyBorder="1" applyAlignment="1" applyProtection="1">
      <alignment horizontal="left" vertical="center"/>
      <protection hidden="1"/>
    </xf>
    <xf numFmtId="0" fontId="32" fillId="0" borderId="0" xfId="3" applyFont="1" applyBorder="1" applyAlignment="1">
      <alignment horizontal="center" vertical="center"/>
    </xf>
    <xf numFmtId="175" fontId="77" fillId="0" borderId="0" xfId="3" applyNumberFormat="1" applyFont="1" applyFill="1" applyBorder="1" applyAlignment="1" applyProtection="1">
      <alignment horizontal="center" vertical="center"/>
      <protection hidden="1"/>
    </xf>
    <xf numFmtId="0" fontId="2" fillId="0" borderId="0" xfId="3" applyFont="1" applyBorder="1" applyProtection="1">
      <protection hidden="1"/>
    </xf>
    <xf numFmtId="0" fontId="15" fillId="0" borderId="0" xfId="3" applyFont="1" applyBorder="1" applyAlignment="1" applyProtection="1">
      <alignment vertical="center"/>
      <protection hidden="1"/>
    </xf>
    <xf numFmtId="49" fontId="32" fillId="0" borderId="20" xfId="3" applyNumberFormat="1" applyFont="1" applyFill="1" applyBorder="1" applyAlignment="1" applyProtection="1">
      <alignment horizontal="center" vertical="center"/>
      <protection hidden="1"/>
    </xf>
    <xf numFmtId="49" fontId="32" fillId="0" borderId="0" xfId="3" applyNumberFormat="1" applyFont="1" applyFill="1" applyBorder="1" applyAlignment="1" applyProtection="1">
      <alignment horizontal="center" vertical="center"/>
      <protection hidden="1"/>
    </xf>
    <xf numFmtId="1" fontId="32" fillId="0" borderId="1" xfId="3" applyNumberFormat="1" applyFont="1" applyFill="1" applyBorder="1" applyAlignment="1" applyProtection="1">
      <alignment horizontal="center" vertical="center"/>
      <protection hidden="1"/>
    </xf>
    <xf numFmtId="49" fontId="4" fillId="0" borderId="0" xfId="3" applyNumberFormat="1" applyFont="1" applyFill="1" applyBorder="1" applyAlignment="1" applyProtection="1">
      <alignment horizontal="center" vertical="center"/>
      <protection hidden="1"/>
    </xf>
    <xf numFmtId="0" fontId="32" fillId="0" borderId="0" xfId="3" applyFont="1" applyFill="1" applyBorder="1" applyAlignment="1" applyProtection="1">
      <alignment horizontal="center" vertical="center"/>
      <protection hidden="1"/>
    </xf>
    <xf numFmtId="0" fontId="26" fillId="0" borderId="6" xfId="3" applyFont="1" applyFill="1" applyBorder="1" applyAlignment="1" applyProtection="1">
      <alignment horizontal="center" vertical="center"/>
      <protection hidden="1"/>
    </xf>
    <xf numFmtId="0" fontId="12" fillId="0" borderId="6" xfId="3" applyFont="1" applyFill="1" applyBorder="1" applyAlignment="1" applyProtection="1">
      <alignment horizontal="center" vertical="center"/>
      <protection hidden="1"/>
    </xf>
    <xf numFmtId="0" fontId="7" fillId="0" borderId="7" xfId="3" applyFont="1" applyFill="1" applyBorder="1" applyAlignment="1" applyProtection="1">
      <alignment vertical="center"/>
      <protection hidden="1"/>
    </xf>
    <xf numFmtId="0" fontId="7" fillId="0" borderId="0" xfId="3" applyFont="1" applyFill="1" applyBorder="1" applyAlignment="1" applyProtection="1">
      <alignment vertical="center"/>
      <protection hidden="1"/>
    </xf>
    <xf numFmtId="0" fontId="30" fillId="0" borderId="0" xfId="3" applyFont="1" applyFill="1" applyBorder="1" applyAlignment="1" applyProtection="1">
      <alignment horizontal="left" vertical="center"/>
      <protection hidden="1"/>
    </xf>
    <xf numFmtId="0" fontId="2" fillId="0" borderId="0" xfId="3" applyFont="1" applyFill="1" applyBorder="1" applyAlignment="1" applyProtection="1">
      <alignment horizontal="center" vertical="center"/>
      <protection hidden="1"/>
    </xf>
    <xf numFmtId="0" fontId="29" fillId="0" borderId="0" xfId="3" applyFont="1" applyFill="1" applyBorder="1" applyAlignment="1" applyProtection="1">
      <alignment horizontal="center" vertical="center"/>
      <protection hidden="1"/>
    </xf>
    <xf numFmtId="0" fontId="78" fillId="0" borderId="0" xfId="3" applyFont="1" applyFill="1" applyBorder="1" applyAlignment="1" applyProtection="1">
      <alignment horizontal="center" vertical="center"/>
      <protection hidden="1"/>
    </xf>
    <xf numFmtId="0" fontId="79" fillId="0" borderId="6" xfId="3" applyFont="1" applyFill="1" applyBorder="1" applyAlignment="1" applyProtection="1">
      <alignment horizontal="center" vertical="center"/>
      <protection hidden="1"/>
    </xf>
    <xf numFmtId="0" fontId="80" fillId="0" borderId="6" xfId="3" applyFont="1" applyFill="1" applyBorder="1" applyAlignment="1" applyProtection="1">
      <alignment horizontal="center" vertical="center"/>
      <protection hidden="1"/>
    </xf>
    <xf numFmtId="0" fontId="2" fillId="0" borderId="0" xfId="3" applyFont="1" applyBorder="1" applyAlignment="1" applyProtection="1">
      <alignment vertical="center"/>
      <protection hidden="1"/>
    </xf>
    <xf numFmtId="0" fontId="2" fillId="0" borderId="0" xfId="3" applyFont="1" applyBorder="1" applyAlignment="1" applyProtection="1">
      <alignment horizontal="right" vertical="center"/>
      <protection hidden="1"/>
    </xf>
    <xf numFmtId="0" fontId="2" fillId="0" borderId="6" xfId="3" applyBorder="1" applyAlignment="1" applyProtection="1">
      <alignment horizontal="right" vertical="center"/>
      <protection hidden="1"/>
    </xf>
    <xf numFmtId="0" fontId="2" fillId="0" borderId="0" xfId="3" applyBorder="1" applyAlignment="1" applyProtection="1">
      <alignment horizontal="right" vertical="center"/>
      <protection hidden="1"/>
    </xf>
    <xf numFmtId="174" fontId="32" fillId="0" borderId="7" xfId="1" applyNumberFormat="1" applyFont="1" applyFill="1" applyBorder="1" applyAlignment="1" applyProtection="1">
      <alignment horizontal="left" vertical="top" wrapText="1"/>
      <protection hidden="1"/>
    </xf>
    <xf numFmtId="174" fontId="19" fillId="0" borderId="0" xfId="1" applyNumberFormat="1" applyFont="1" applyFill="1" applyBorder="1" applyAlignment="1" applyProtection="1">
      <alignment horizontal="left" vertical="top" wrapText="1"/>
      <protection hidden="1"/>
    </xf>
    <xf numFmtId="164" fontId="19" fillId="0" borderId="0" xfId="3" applyNumberFormat="1" applyFont="1" applyBorder="1" applyAlignment="1" applyProtection="1">
      <alignment vertical="center"/>
      <protection hidden="1"/>
    </xf>
    <xf numFmtId="3" fontId="19" fillId="0" borderId="0" xfId="3" applyNumberFormat="1" applyFont="1" applyBorder="1" applyAlignment="1" applyProtection="1">
      <alignment horizontal="center" vertical="center"/>
      <protection hidden="1"/>
    </xf>
    <xf numFmtId="0" fontId="19" fillId="0" borderId="0" xfId="3" applyFont="1" applyBorder="1" applyAlignment="1" applyProtection="1">
      <alignment horizontal="right" vertical="center"/>
      <protection hidden="1"/>
    </xf>
    <xf numFmtId="3" fontId="14" fillId="0" borderId="43" xfId="3" applyNumberFormat="1" applyFont="1" applyFill="1" applyBorder="1" applyAlignment="1" applyProtection="1">
      <alignment horizontal="right" vertical="center"/>
      <protection hidden="1"/>
    </xf>
    <xf numFmtId="0" fontId="19" fillId="0" borderId="6" xfId="3" applyFont="1" applyBorder="1" applyAlignment="1" applyProtection="1">
      <alignment horizontal="right" vertical="center"/>
      <protection hidden="1"/>
    </xf>
    <xf numFmtId="0" fontId="30" fillId="0" borderId="7" xfId="3" applyNumberFormat="1" applyFont="1" applyFill="1" applyBorder="1" applyAlignment="1" applyProtection="1">
      <alignment vertical="center"/>
      <protection hidden="1"/>
    </xf>
    <xf numFmtId="0" fontId="2" fillId="0" borderId="0" xfId="3" applyNumberFormat="1" applyFont="1" applyFill="1" applyBorder="1" applyAlignment="1" applyProtection="1">
      <alignment vertical="center"/>
      <protection hidden="1"/>
    </xf>
    <xf numFmtId="3" fontId="2" fillId="0" borderId="0" xfId="3" applyNumberFormat="1" applyFont="1" applyBorder="1" applyAlignment="1" applyProtection="1">
      <alignment horizontal="center" vertical="center"/>
      <protection hidden="1"/>
    </xf>
    <xf numFmtId="3" fontId="14" fillId="0" borderId="6" xfId="3" applyNumberFormat="1" applyFont="1" applyFill="1" applyBorder="1" applyAlignment="1" applyProtection="1">
      <alignment horizontal="right" vertical="center"/>
      <protection hidden="1"/>
    </xf>
    <xf numFmtId="0" fontId="2" fillId="0" borderId="7" xfId="3" applyFont="1" applyFill="1" applyBorder="1" applyAlignment="1" applyProtection="1">
      <alignment vertical="center"/>
      <protection hidden="1"/>
    </xf>
    <xf numFmtId="0" fontId="7" fillId="0" borderId="6" xfId="3" applyFont="1" applyFill="1" applyBorder="1" applyAlignment="1" applyProtection="1">
      <alignment horizontal="right" vertical="center"/>
      <protection hidden="1"/>
    </xf>
    <xf numFmtId="49" fontId="35" fillId="0" borderId="7" xfId="3" applyNumberFormat="1" applyFont="1" applyFill="1" applyBorder="1" applyAlignment="1" applyProtection="1">
      <alignment horizontal="left" vertical="center"/>
      <protection hidden="1"/>
    </xf>
    <xf numFmtId="49" fontId="35" fillId="0" borderId="0" xfId="3" applyNumberFormat="1" applyFont="1" applyFill="1" applyBorder="1" applyAlignment="1" applyProtection="1">
      <alignment horizontal="left" vertical="center"/>
      <protection hidden="1"/>
    </xf>
    <xf numFmtId="0" fontId="21" fillId="0" borderId="0" xfId="3" applyFont="1" applyBorder="1" applyAlignment="1" applyProtection="1">
      <alignment vertical="center"/>
      <protection hidden="1"/>
    </xf>
    <xf numFmtId="0" fontId="19" fillId="0" borderId="0" xfId="3" applyFont="1" applyBorder="1" applyAlignment="1" applyProtection="1">
      <alignment horizontal="center" vertical="center"/>
      <protection hidden="1"/>
    </xf>
    <xf numFmtId="0" fontId="19" fillId="0" borderId="44" xfId="3" applyFont="1" applyBorder="1" applyAlignment="1" applyProtection="1">
      <alignment horizontal="center" vertical="center"/>
      <protection hidden="1"/>
    </xf>
    <xf numFmtId="176" fontId="32" fillId="0" borderId="45" xfId="3" applyNumberFormat="1" applyFont="1" applyFill="1" applyBorder="1" applyAlignment="1" applyProtection="1">
      <alignment horizontal="right" vertical="center"/>
      <protection hidden="1"/>
    </xf>
    <xf numFmtId="3" fontId="15" fillId="0" borderId="46" xfId="3" applyNumberFormat="1" applyFont="1" applyFill="1" applyBorder="1" applyAlignment="1" applyProtection="1">
      <alignment horizontal="right" vertical="center"/>
      <protection hidden="1"/>
    </xf>
    <xf numFmtId="176" fontId="32" fillId="0" borderId="0" xfId="3" applyNumberFormat="1" applyFont="1" applyFill="1" applyBorder="1" applyAlignment="1" applyProtection="1">
      <alignment horizontal="center" vertical="center"/>
      <protection hidden="1"/>
    </xf>
    <xf numFmtId="176" fontId="32" fillId="0" borderId="0" xfId="3" applyNumberFormat="1" applyFont="1" applyFill="1" applyBorder="1" applyAlignment="1" applyProtection="1">
      <alignment horizontal="right" vertical="center"/>
      <protection hidden="1"/>
    </xf>
    <xf numFmtId="3" fontId="15" fillId="0" borderId="6" xfId="3" applyNumberFormat="1" applyFont="1" applyFill="1" applyBorder="1" applyAlignment="1" applyProtection="1">
      <alignment horizontal="right" vertical="center"/>
      <protection hidden="1"/>
    </xf>
    <xf numFmtId="49" fontId="81" fillId="0" borderId="10" xfId="3" applyNumberFormat="1" applyFont="1" applyFill="1" applyBorder="1" applyAlignment="1" applyProtection="1">
      <alignment horizontal="left" vertical="center"/>
      <protection hidden="1"/>
    </xf>
    <xf numFmtId="49" fontId="81" fillId="0" borderId="8" xfId="3" applyNumberFormat="1" applyFont="1" applyFill="1" applyBorder="1" applyAlignment="1" applyProtection="1">
      <alignment horizontal="left" vertical="center"/>
      <protection hidden="1"/>
    </xf>
    <xf numFmtId="0" fontId="2" fillId="0" borderId="8" xfId="3" applyBorder="1" applyAlignment="1" applyProtection="1">
      <alignment vertical="center"/>
      <protection hidden="1"/>
    </xf>
    <xf numFmtId="3" fontId="15" fillId="0" borderId="8" xfId="3" applyNumberFormat="1" applyFont="1" applyFill="1" applyBorder="1" applyAlignment="1" applyProtection="1">
      <alignment horizontal="right" vertical="center"/>
      <protection hidden="1"/>
    </xf>
    <xf numFmtId="0" fontId="2" fillId="0" borderId="8" xfId="3" applyBorder="1" applyAlignment="1" applyProtection="1">
      <alignment horizontal="right" vertical="center"/>
      <protection hidden="1"/>
    </xf>
    <xf numFmtId="3" fontId="15" fillId="0" borderId="11" xfId="3" applyNumberFormat="1" applyFont="1" applyFill="1" applyBorder="1" applyAlignment="1" applyProtection="1">
      <alignment horizontal="right" vertical="center"/>
      <protection hidden="1"/>
    </xf>
    <xf numFmtId="0" fontId="13" fillId="0" borderId="0" xfId="3" applyNumberFormat="1" applyFont="1" applyFill="1" applyBorder="1" applyAlignment="1" applyProtection="1">
      <alignment horizontal="left" vertical="center"/>
      <protection hidden="1"/>
    </xf>
    <xf numFmtId="0" fontId="3" fillId="0" borderId="0" xfId="3" applyNumberFormat="1" applyFont="1" applyFill="1" applyBorder="1" applyAlignment="1" applyProtection="1">
      <alignment vertical="center"/>
      <protection hidden="1"/>
    </xf>
    <xf numFmtId="0" fontId="2" fillId="0" borderId="0" xfId="3" applyBorder="1" applyProtection="1">
      <protection hidden="1"/>
    </xf>
    <xf numFmtId="0" fontId="2" fillId="0" borderId="0" xfId="3" applyNumberFormat="1" applyFont="1" applyProtection="1">
      <protection hidden="1"/>
    </xf>
    <xf numFmtId="0" fontId="82" fillId="0" borderId="7" xfId="3" applyFont="1" applyFill="1" applyBorder="1" applyAlignment="1" applyProtection="1">
      <alignment horizontal="left" vertical="center"/>
      <protection hidden="1"/>
    </xf>
    <xf numFmtId="0" fontId="2" fillId="0" borderId="0" xfId="3" applyAlignment="1"/>
    <xf numFmtId="0" fontId="2" fillId="0" borderId="47" xfId="3" applyFont="1" applyFill="1" applyBorder="1" applyAlignment="1" applyProtection="1">
      <alignment vertical="center"/>
      <protection hidden="1"/>
    </xf>
    <xf numFmtId="0" fontId="2" fillId="0" borderId="48" xfId="3" applyFont="1" applyFill="1" applyBorder="1" applyAlignment="1" applyProtection="1">
      <alignment vertical="center"/>
      <protection hidden="1"/>
    </xf>
    <xf numFmtId="0" fontId="2" fillId="0" borderId="48" xfId="3" applyFont="1" applyBorder="1" applyAlignment="1" applyProtection="1">
      <alignment vertical="center"/>
      <protection hidden="1"/>
    </xf>
    <xf numFmtId="0" fontId="2" fillId="0" borderId="48" xfId="3" applyFont="1" applyBorder="1" applyAlignment="1" applyProtection="1">
      <alignment horizontal="right" vertical="center"/>
      <protection hidden="1"/>
    </xf>
    <xf numFmtId="0" fontId="2" fillId="0" borderId="49" xfId="3" applyFont="1" applyFill="1" applyBorder="1" applyAlignment="1" applyProtection="1">
      <alignment horizontal="left" vertical="center"/>
      <protection hidden="1"/>
    </xf>
    <xf numFmtId="0" fontId="2" fillId="0" borderId="50" xfId="3" applyFont="1" applyFill="1" applyBorder="1" applyAlignment="1" applyProtection="1">
      <alignment horizontal="left" vertical="center"/>
      <protection hidden="1"/>
    </xf>
    <xf numFmtId="0" fontId="2" fillId="0" borderId="50" xfId="3" applyFont="1" applyFill="1" applyBorder="1" applyAlignment="1" applyProtection="1">
      <alignment horizontal="right" vertical="center"/>
      <protection hidden="1"/>
    </xf>
    <xf numFmtId="0" fontId="7" fillId="0" borderId="50" xfId="3" applyFont="1" applyFill="1" applyBorder="1" applyAlignment="1" applyProtection="1">
      <alignment horizontal="right" vertical="center"/>
      <protection hidden="1"/>
    </xf>
    <xf numFmtId="177" fontId="19" fillId="4" borderId="35" xfId="3" applyNumberFormat="1" applyFont="1" applyFill="1" applyBorder="1" applyAlignment="1" applyProtection="1">
      <alignment horizontal="right" vertical="center"/>
      <protection locked="0"/>
    </xf>
    <xf numFmtId="0" fontId="2" fillId="2" borderId="0" xfId="3" applyFill="1" applyProtection="1">
      <protection hidden="1"/>
    </xf>
    <xf numFmtId="0" fontId="2" fillId="0" borderId="0" xfId="3" applyFill="1" applyProtection="1">
      <protection hidden="1"/>
    </xf>
    <xf numFmtId="0" fontId="2" fillId="0" borderId="2" xfId="3" applyFont="1" applyFill="1" applyBorder="1" applyProtection="1">
      <protection hidden="1"/>
    </xf>
    <xf numFmtId="0" fontId="2" fillId="0" borderId="3" xfId="3" applyFont="1" applyFill="1" applyBorder="1" applyAlignment="1" applyProtection="1">
      <protection hidden="1"/>
    </xf>
    <xf numFmtId="0" fontId="2" fillId="0" borderId="4" xfId="3" applyFont="1" applyBorder="1" applyProtection="1">
      <protection hidden="1"/>
    </xf>
    <xf numFmtId="0" fontId="2" fillId="2" borderId="5" xfId="3" applyFill="1" applyBorder="1" applyProtection="1">
      <protection hidden="1"/>
    </xf>
    <xf numFmtId="0" fontId="2" fillId="0" borderId="7" xfId="3" applyFont="1" applyFill="1" applyBorder="1" applyAlignment="1" applyProtection="1">
      <alignment horizontal="center" vertical="center"/>
      <protection hidden="1"/>
    </xf>
    <xf numFmtId="0" fontId="82" fillId="0" borderId="0" xfId="3" applyFont="1" applyFill="1" applyBorder="1" applyAlignment="1" applyProtection="1">
      <alignment horizontal="left" vertical="center"/>
      <protection hidden="1"/>
    </xf>
    <xf numFmtId="0" fontId="83" fillId="0" borderId="0" xfId="3" applyFont="1" applyBorder="1" applyProtection="1">
      <protection hidden="1"/>
    </xf>
    <xf numFmtId="0" fontId="19" fillId="0" borderId="0" xfId="3" applyFont="1" applyFill="1" applyBorder="1" applyAlignment="1" applyProtection="1">
      <protection hidden="1"/>
    </xf>
    <xf numFmtId="0" fontId="19" fillId="0" borderId="0" xfId="3" applyFont="1" applyBorder="1" applyProtection="1">
      <protection hidden="1"/>
    </xf>
    <xf numFmtId="4" fontId="19" fillId="0" borderId="0" xfId="3" applyNumberFormat="1" applyFont="1" applyBorder="1" applyProtection="1">
      <protection hidden="1"/>
    </xf>
    <xf numFmtId="0" fontId="19" fillId="0" borderId="6" xfId="3" applyFont="1" applyBorder="1" applyProtection="1">
      <protection hidden="1"/>
    </xf>
    <xf numFmtId="0" fontId="3" fillId="2" borderId="6" xfId="3" applyFont="1" applyFill="1" applyBorder="1" applyAlignment="1" applyProtection="1">
      <alignment horizontal="center" vertical="center"/>
      <protection hidden="1"/>
    </xf>
    <xf numFmtId="0" fontId="84" fillId="0" borderId="0" xfId="3" applyFont="1" applyFill="1" applyBorder="1" applyAlignment="1" applyProtection="1">
      <alignment horizontal="left" vertical="center"/>
      <protection hidden="1"/>
    </xf>
    <xf numFmtId="175" fontId="35" fillId="0" borderId="0" xfId="3" applyNumberFormat="1" applyFont="1" applyFill="1" applyBorder="1" applyAlignment="1" applyProtection="1">
      <alignment horizontal="center" vertical="center"/>
      <protection hidden="1"/>
    </xf>
    <xf numFmtId="0" fontId="21" fillId="0" borderId="7" xfId="3" applyFont="1" applyFill="1" applyBorder="1" applyAlignment="1" applyProtection="1">
      <alignment horizontal="center" vertical="center"/>
      <protection hidden="1"/>
    </xf>
    <xf numFmtId="0" fontId="21" fillId="0" borderId="0" xfId="3" applyFont="1" applyFill="1" applyBorder="1" applyAlignment="1" applyProtection="1">
      <alignment horizontal="left" vertical="center"/>
      <protection hidden="1"/>
    </xf>
    <xf numFmtId="0" fontId="21" fillId="0" borderId="0" xfId="3" applyFont="1" applyFill="1" applyBorder="1" applyAlignment="1" applyProtection="1">
      <alignment horizontal="center" vertical="center"/>
      <protection hidden="1"/>
    </xf>
    <xf numFmtId="49" fontId="35" fillId="0" borderId="0" xfId="3" applyNumberFormat="1" applyFont="1" applyFill="1" applyBorder="1" applyAlignment="1" applyProtection="1">
      <alignment horizontal="center" vertical="center"/>
      <protection hidden="1"/>
    </xf>
    <xf numFmtId="49" fontId="32" fillId="0" borderId="1" xfId="3" applyNumberFormat="1" applyFont="1" applyFill="1" applyBorder="1" applyAlignment="1" applyProtection="1">
      <alignment horizontal="center" vertical="center"/>
      <protection hidden="1"/>
    </xf>
    <xf numFmtId="0" fontId="35" fillId="0" borderId="0" xfId="3" applyFont="1" applyFill="1" applyBorder="1" applyAlignment="1" applyProtection="1">
      <alignment horizontal="center" vertical="center"/>
      <protection hidden="1"/>
    </xf>
    <xf numFmtId="0" fontId="21" fillId="0" borderId="6" xfId="3" applyFont="1" applyFill="1" applyBorder="1" applyAlignment="1" applyProtection="1">
      <alignment horizontal="center" vertical="center"/>
      <protection hidden="1"/>
    </xf>
    <xf numFmtId="0" fontId="24" fillId="2" borderId="6" xfId="3" applyFont="1" applyFill="1" applyBorder="1" applyAlignment="1" applyProtection="1">
      <alignment horizontal="center" vertical="center"/>
      <protection hidden="1"/>
    </xf>
    <xf numFmtId="0" fontId="35" fillId="0" borderId="0" xfId="3" applyFont="1" applyFill="1" applyBorder="1" applyAlignment="1" applyProtection="1">
      <alignment horizontal="left" vertical="center"/>
      <protection hidden="1"/>
    </xf>
    <xf numFmtId="0" fontId="19" fillId="0" borderId="0" xfId="3" applyFont="1" applyFill="1" applyBorder="1" applyAlignment="1" applyProtection="1">
      <alignment horizontal="left" vertical="center"/>
      <protection hidden="1"/>
    </xf>
    <xf numFmtId="0" fontId="2" fillId="0" borderId="0" xfId="3" applyFont="1" applyFill="1" applyBorder="1" applyAlignment="1" applyProtection="1">
      <alignment horizontal="center" vertical="center" wrapText="1"/>
      <protection hidden="1"/>
    </xf>
    <xf numFmtId="0" fontId="19" fillId="0" borderId="0" xfId="3" applyFont="1" applyFill="1" applyBorder="1" applyAlignment="1" applyProtection="1">
      <alignment horizontal="center" vertical="center"/>
      <protection hidden="1"/>
    </xf>
    <xf numFmtId="0" fontId="32" fillId="0" borderId="52" xfId="3" applyFont="1" applyFill="1" applyBorder="1" applyAlignment="1" applyProtection="1">
      <alignment horizontal="center" vertical="center"/>
      <protection hidden="1"/>
    </xf>
    <xf numFmtId="0" fontId="19" fillId="0" borderId="6" xfId="3" applyFont="1" applyFill="1" applyBorder="1" applyAlignment="1" applyProtection="1">
      <alignment horizontal="center" vertical="center"/>
      <protection hidden="1"/>
    </xf>
    <xf numFmtId="0" fontId="16" fillId="2" borderId="6" xfId="3" applyFont="1" applyFill="1" applyBorder="1" applyAlignment="1" applyProtection="1">
      <alignment horizontal="center" vertical="center"/>
      <protection hidden="1"/>
    </xf>
    <xf numFmtId="174" fontId="19" fillId="0" borderId="1" xfId="3" applyNumberFormat="1" applyFont="1" applyFill="1" applyBorder="1" applyAlignment="1" applyProtection="1">
      <alignment horizontal="center" vertical="top"/>
      <protection hidden="1"/>
    </xf>
    <xf numFmtId="176" fontId="19" fillId="0" borderId="1" xfId="3" applyNumberFormat="1" applyFont="1" applyFill="1" applyBorder="1" applyAlignment="1" applyProtection="1">
      <alignment horizontal="right" vertical="center"/>
      <protection hidden="1"/>
    </xf>
    <xf numFmtId="0" fontId="19" fillId="0" borderId="53" xfId="3" applyFont="1" applyFill="1" applyBorder="1" applyAlignment="1" applyProtection="1">
      <alignment horizontal="center" vertical="center"/>
      <protection hidden="1"/>
    </xf>
    <xf numFmtId="174" fontId="19" fillId="0" borderId="9" xfId="3" applyNumberFormat="1" applyFont="1" applyFill="1" applyBorder="1" applyAlignment="1" applyProtection="1">
      <alignment horizontal="center" vertical="top"/>
      <protection hidden="1"/>
    </xf>
    <xf numFmtId="176" fontId="19" fillId="0" borderId="9" xfId="3" applyNumberFormat="1" applyFont="1" applyFill="1" applyBorder="1" applyAlignment="1" applyProtection="1">
      <alignment horizontal="right" vertical="center"/>
      <protection hidden="1"/>
    </xf>
    <xf numFmtId="176" fontId="19" fillId="0" borderId="54" xfId="3" applyNumberFormat="1" applyFont="1" applyFill="1" applyBorder="1" applyAlignment="1" applyProtection="1">
      <alignment horizontal="right" vertical="center"/>
      <protection hidden="1"/>
    </xf>
    <xf numFmtId="0" fontId="19" fillId="0" borderId="0" xfId="3" applyFont="1" applyFill="1" applyBorder="1" applyAlignment="1" applyProtection="1">
      <alignment vertical="center"/>
      <protection hidden="1"/>
    </xf>
    <xf numFmtId="3" fontId="19" fillId="0" borderId="6" xfId="3" applyNumberFormat="1" applyFont="1" applyFill="1" applyBorder="1" applyAlignment="1" applyProtection="1">
      <alignment horizontal="right" vertical="center"/>
      <protection hidden="1"/>
    </xf>
    <xf numFmtId="0" fontId="2" fillId="0" borderId="7" xfId="3" applyNumberFormat="1" applyFont="1" applyFill="1" applyBorder="1" applyAlignment="1" applyProtection="1">
      <alignment vertical="center"/>
      <protection hidden="1"/>
    </xf>
    <xf numFmtId="0" fontId="19" fillId="0" borderId="6" xfId="3" applyFont="1" applyFill="1" applyBorder="1" applyAlignment="1" applyProtection="1">
      <alignment horizontal="right" vertical="center"/>
      <protection hidden="1"/>
    </xf>
    <xf numFmtId="0" fontId="3" fillId="2" borderId="6" xfId="3" applyNumberFormat="1" applyFont="1" applyFill="1" applyBorder="1" applyAlignment="1" applyProtection="1">
      <alignment vertical="center"/>
      <protection hidden="1"/>
    </xf>
    <xf numFmtId="0" fontId="2" fillId="0" borderId="55" xfId="3" applyNumberFormat="1" applyFont="1" applyFill="1" applyBorder="1" applyAlignment="1" applyProtection="1">
      <alignment vertical="center"/>
      <protection hidden="1"/>
    </xf>
    <xf numFmtId="3" fontId="19" fillId="0" borderId="53" xfId="3" applyNumberFormat="1" applyFont="1" applyFill="1" applyBorder="1" applyAlignment="1" applyProtection="1">
      <alignment horizontal="right" vertical="center"/>
      <protection hidden="1"/>
    </xf>
    <xf numFmtId="0" fontId="32" fillId="0" borderId="0" xfId="3" applyFont="1" applyFill="1" applyBorder="1" applyAlignment="1" applyProtection="1">
      <alignment horizontal="right" vertical="center"/>
      <protection hidden="1"/>
    </xf>
    <xf numFmtId="0" fontId="2" fillId="0" borderId="6" xfId="3" applyFont="1" applyFill="1" applyBorder="1" applyAlignment="1" applyProtection="1">
      <alignment horizontal="left" vertical="center"/>
      <protection hidden="1"/>
    </xf>
    <xf numFmtId="0" fontId="22" fillId="2" borderId="6" xfId="3" applyFont="1" applyFill="1" applyBorder="1" applyAlignment="1" applyProtection="1">
      <alignment horizontal="center" vertical="center"/>
      <protection hidden="1"/>
    </xf>
    <xf numFmtId="0" fontId="30" fillId="0" borderId="0" xfId="3" applyNumberFormat="1" applyFont="1" applyFill="1" applyBorder="1" applyAlignment="1" applyProtection="1">
      <alignment vertical="center"/>
      <protection hidden="1"/>
    </xf>
    <xf numFmtId="0" fontId="62" fillId="0" borderId="0" xfId="3" applyFont="1" applyFill="1" applyBorder="1" applyAlignment="1" applyProtection="1">
      <alignment horizontal="center" vertical="center"/>
      <protection hidden="1"/>
    </xf>
    <xf numFmtId="0" fontId="21" fillId="0" borderId="0" xfId="3" applyFont="1" applyFill="1" applyBorder="1" applyAlignment="1" applyProtection="1">
      <alignment horizontal="right" vertical="center"/>
      <protection hidden="1"/>
    </xf>
    <xf numFmtId="0" fontId="21" fillId="0" borderId="6" xfId="3" applyFont="1" applyFill="1" applyBorder="1" applyAlignment="1" applyProtection="1">
      <alignment horizontal="right" vertical="center"/>
      <protection hidden="1"/>
    </xf>
    <xf numFmtId="0" fontId="30" fillId="0" borderId="0" xfId="3" applyFont="1" applyBorder="1" applyProtection="1">
      <protection hidden="1"/>
    </xf>
    <xf numFmtId="0" fontId="35" fillId="0" borderId="0" xfId="3" applyFont="1" applyFill="1" applyBorder="1" applyAlignment="1" applyProtection="1">
      <alignment horizontal="right" vertical="center"/>
      <protection hidden="1"/>
    </xf>
    <xf numFmtId="3" fontId="21" fillId="0" borderId="6" xfId="3" applyNumberFormat="1" applyFont="1" applyFill="1" applyBorder="1" applyAlignment="1" applyProtection="1">
      <alignment horizontal="right" vertical="center"/>
      <protection hidden="1"/>
    </xf>
    <xf numFmtId="0" fontId="8" fillId="2" borderId="6" xfId="3" applyFont="1" applyFill="1" applyBorder="1" applyAlignment="1" applyProtection="1">
      <alignment horizontal="center" vertical="center"/>
      <protection hidden="1"/>
    </xf>
    <xf numFmtId="0" fontId="2" fillId="0" borderId="10" xfId="3" applyFont="1" applyFill="1" applyBorder="1" applyAlignment="1" applyProtection="1">
      <alignment horizontal="center" vertical="center"/>
      <protection hidden="1"/>
    </xf>
    <xf numFmtId="0" fontId="21" fillId="0" borderId="8" xfId="3" applyFont="1" applyFill="1" applyBorder="1" applyAlignment="1" applyProtection="1">
      <alignment horizontal="left" vertical="center"/>
      <protection hidden="1"/>
    </xf>
    <xf numFmtId="0" fontId="2" fillId="0" borderId="8" xfId="3" applyFont="1" applyBorder="1" applyProtection="1">
      <protection hidden="1"/>
    </xf>
    <xf numFmtId="0" fontId="21" fillId="0" borderId="8" xfId="3" applyFont="1" applyFill="1" applyBorder="1" applyAlignment="1" applyProtection="1">
      <alignment horizontal="right" vertical="center"/>
      <protection hidden="1"/>
    </xf>
    <xf numFmtId="3" fontId="21" fillId="0" borderId="8" xfId="3" applyNumberFormat="1" applyFont="1" applyFill="1" applyBorder="1" applyAlignment="1" applyProtection="1">
      <alignment horizontal="right" vertical="center"/>
      <protection hidden="1"/>
    </xf>
    <xf numFmtId="0" fontId="29" fillId="2" borderId="8" xfId="3" applyFont="1" applyFill="1" applyBorder="1" applyAlignment="1" applyProtection="1">
      <alignment horizontal="center" vertical="top"/>
      <protection hidden="1"/>
    </xf>
    <xf numFmtId="3" fontId="21" fillId="0" borderId="11" xfId="3" applyNumberFormat="1" applyFont="1" applyFill="1" applyBorder="1" applyAlignment="1" applyProtection="1">
      <alignment horizontal="right" vertical="center"/>
      <protection hidden="1"/>
    </xf>
    <xf numFmtId="0" fontId="19" fillId="0" borderId="7" xfId="3" applyFont="1" applyFill="1" applyBorder="1" applyAlignment="1" applyProtection="1">
      <alignment horizontal="center" vertical="center"/>
      <protection hidden="1"/>
    </xf>
    <xf numFmtId="0" fontId="32" fillId="0" borderId="0" xfId="3" applyFont="1" applyFill="1" applyBorder="1" applyAlignment="1" applyProtection="1">
      <alignment horizontal="left" vertical="center"/>
      <protection hidden="1"/>
    </xf>
    <xf numFmtId="0" fontId="19" fillId="0" borderId="7" xfId="3" applyNumberFormat="1" applyFont="1" applyFill="1" applyBorder="1" applyAlignment="1" applyProtection="1">
      <alignment vertical="center"/>
      <protection hidden="1"/>
    </xf>
    <xf numFmtId="0" fontId="19" fillId="0" borderId="48" xfId="3" applyFont="1" applyFill="1" applyBorder="1" applyAlignment="1" applyProtection="1">
      <alignment horizontal="center" vertical="center"/>
      <protection hidden="1"/>
    </xf>
    <xf numFmtId="0" fontId="19" fillId="0" borderId="48" xfId="3" applyFont="1" applyFill="1" applyBorder="1" applyAlignment="1" applyProtection="1">
      <alignment horizontal="left" vertical="center"/>
      <protection hidden="1"/>
    </xf>
    <xf numFmtId="0" fontId="2" fillId="0" borderId="48" xfId="3" applyNumberFormat="1" applyFont="1" applyFill="1" applyBorder="1" applyAlignment="1" applyProtection="1">
      <alignment vertical="center"/>
      <protection hidden="1"/>
    </xf>
    <xf numFmtId="176" fontId="19" fillId="0" borderId="56" xfId="3" applyNumberFormat="1" applyFont="1" applyFill="1" applyBorder="1" applyAlignment="1" applyProtection="1">
      <alignment horizontal="right" vertical="center"/>
      <protection hidden="1"/>
    </xf>
    <xf numFmtId="0" fontId="2" fillId="0" borderId="48" xfId="3" applyFont="1" applyFill="1" applyBorder="1" applyAlignment="1" applyProtection="1">
      <alignment horizontal="center" vertical="center"/>
      <protection hidden="1"/>
    </xf>
    <xf numFmtId="0" fontId="32" fillId="0" borderId="48" xfId="3" applyFont="1" applyFill="1" applyBorder="1" applyAlignment="1" applyProtection="1">
      <alignment horizontal="right" vertical="center"/>
      <protection hidden="1"/>
    </xf>
    <xf numFmtId="0" fontId="2" fillId="0" borderId="50" xfId="3" applyFont="1" applyFill="1" applyBorder="1" applyAlignment="1" applyProtection="1">
      <alignment horizontal="center" vertical="center"/>
      <protection hidden="1"/>
    </xf>
    <xf numFmtId="0" fontId="30" fillId="0" borderId="50" xfId="3" applyFont="1" applyFill="1" applyBorder="1" applyAlignment="1" applyProtection="1">
      <alignment horizontal="left" vertical="center"/>
      <protection hidden="1"/>
    </xf>
    <xf numFmtId="176" fontId="19" fillId="0" borderId="48" xfId="3" applyNumberFormat="1" applyFont="1" applyFill="1" applyBorder="1" applyAlignment="1" applyProtection="1">
      <alignment horizontal="right" vertical="center"/>
      <protection hidden="1"/>
    </xf>
    <xf numFmtId="0" fontId="19" fillId="0" borderId="8" xfId="3" applyFont="1" applyFill="1" applyBorder="1" applyAlignment="1" applyProtection="1">
      <alignment horizontal="center" vertical="center"/>
      <protection hidden="1"/>
    </xf>
    <xf numFmtId="0" fontId="19" fillId="0" borderId="8" xfId="3" applyFont="1" applyFill="1" applyBorder="1" applyAlignment="1" applyProtection="1">
      <alignment horizontal="left" vertical="center"/>
      <protection hidden="1"/>
    </xf>
    <xf numFmtId="0" fontId="2" fillId="0" borderId="8" xfId="3" applyNumberFormat="1" applyFont="1" applyFill="1" applyBorder="1" applyAlignment="1" applyProtection="1">
      <alignment vertical="center"/>
      <protection hidden="1"/>
    </xf>
    <xf numFmtId="0" fontId="19" fillId="0" borderId="8" xfId="3" applyFont="1" applyFill="1" applyBorder="1" applyAlignment="1" applyProtection="1">
      <alignment horizontal="right" vertical="center"/>
      <protection hidden="1"/>
    </xf>
    <xf numFmtId="0" fontId="32" fillId="0" borderId="8" xfId="3" applyFont="1" applyFill="1" applyBorder="1" applyAlignment="1" applyProtection="1">
      <alignment horizontal="right" vertical="center"/>
      <protection hidden="1"/>
    </xf>
    <xf numFmtId="0" fontId="19" fillId="0" borderId="3" xfId="3" applyFont="1" applyFill="1" applyBorder="1" applyAlignment="1" applyProtection="1">
      <alignment horizontal="left" vertical="center"/>
      <protection hidden="1"/>
    </xf>
    <xf numFmtId="0" fontId="19" fillId="0" borderId="3" xfId="3" applyFont="1" applyFill="1" applyBorder="1" applyAlignment="1" applyProtection="1">
      <alignment horizontal="right" vertical="center"/>
      <protection hidden="1"/>
    </xf>
    <xf numFmtId="0" fontId="32" fillId="0" borderId="3" xfId="3" applyFont="1" applyFill="1" applyBorder="1" applyAlignment="1" applyProtection="1">
      <alignment horizontal="right" vertical="center"/>
      <protection hidden="1"/>
    </xf>
    <xf numFmtId="3" fontId="25" fillId="0" borderId="51" xfId="0" applyNumberFormat="1" applyFont="1" applyFill="1" applyBorder="1" applyAlignment="1" applyProtection="1">
      <alignment horizontal="right" vertical="center"/>
      <protection hidden="1"/>
    </xf>
    <xf numFmtId="0" fontId="2" fillId="0" borderId="2" xfId="3" applyFont="1" applyBorder="1" applyProtection="1">
      <protection hidden="1"/>
    </xf>
    <xf numFmtId="0" fontId="2" fillId="0" borderId="3" xfId="3" applyBorder="1" applyProtection="1">
      <protection hidden="1"/>
    </xf>
    <xf numFmtId="0" fontId="2" fillId="0" borderId="4" xfId="3" applyBorder="1" applyProtection="1">
      <protection hidden="1"/>
    </xf>
    <xf numFmtId="0" fontId="2" fillId="0" borderId="5" xfId="3" applyBorder="1" applyProtection="1">
      <protection hidden="1"/>
    </xf>
    <xf numFmtId="0" fontId="3" fillId="0" borderId="7" xfId="3" applyFont="1" applyFill="1" applyBorder="1" applyAlignment="1" applyProtection="1">
      <alignment horizontal="center" vertical="center"/>
      <protection hidden="1"/>
    </xf>
    <xf numFmtId="0" fontId="3" fillId="0" borderId="0" xfId="3" applyFont="1" applyFill="1" applyBorder="1" applyAlignment="1" applyProtection="1">
      <alignment horizontal="center" vertical="center"/>
      <protection hidden="1"/>
    </xf>
    <xf numFmtId="0" fontId="41" fillId="0" borderId="0" xfId="3" applyFont="1" applyBorder="1" applyProtection="1">
      <protection hidden="1"/>
    </xf>
    <xf numFmtId="0" fontId="2" fillId="0" borderId="0" xfId="3" applyBorder="1" applyAlignment="1"/>
    <xf numFmtId="0" fontId="75" fillId="0" borderId="0" xfId="3" applyFont="1" applyFill="1" applyBorder="1" applyAlignment="1" applyProtection="1">
      <alignment horizontal="left" vertical="center"/>
      <protection hidden="1"/>
    </xf>
    <xf numFmtId="0" fontId="35" fillId="0" borderId="7" xfId="3" applyFont="1" applyFill="1" applyBorder="1" applyAlignment="1" applyProtection="1">
      <alignment horizontal="center" vertical="center"/>
      <protection hidden="1"/>
    </xf>
    <xf numFmtId="49" fontId="32" fillId="0" borderId="0" xfId="3" applyNumberFormat="1" applyFont="1" applyFill="1" applyBorder="1" applyAlignment="1" applyProtection="1">
      <alignment horizontal="left" vertical="center"/>
      <protection hidden="1"/>
    </xf>
    <xf numFmtId="0" fontId="2" fillId="0" borderId="0" xfId="3" applyFont="1" applyAlignment="1"/>
    <xf numFmtId="0" fontId="26" fillId="0" borderId="0" xfId="3" applyFont="1" applyFill="1" applyBorder="1" applyAlignment="1" applyProtection="1">
      <alignment horizontal="center" vertical="center"/>
      <protection hidden="1"/>
    </xf>
    <xf numFmtId="0" fontId="2" fillId="0" borderId="0" xfId="3" applyFont="1" applyBorder="1" applyAlignment="1"/>
    <xf numFmtId="0" fontId="2" fillId="0" borderId="0" xfId="3" applyFont="1" applyFill="1" applyBorder="1" applyAlignment="1" applyProtection="1">
      <alignment horizontal="left" vertical="center"/>
      <protection hidden="1"/>
    </xf>
    <xf numFmtId="0" fontId="79" fillId="0" borderId="0" xfId="3" applyFont="1" applyFill="1" applyBorder="1" applyAlignment="1" applyProtection="1">
      <alignment horizontal="center" vertical="center"/>
      <protection hidden="1"/>
    </xf>
    <xf numFmtId="174" fontId="32" fillId="0" borderId="0" xfId="1" applyNumberFormat="1" applyFont="1" applyFill="1" applyBorder="1" applyAlignment="1" applyProtection="1">
      <alignment horizontal="left" vertical="top" wrapText="1"/>
      <protection hidden="1"/>
    </xf>
    <xf numFmtId="3" fontId="19" fillId="0" borderId="0" xfId="3" applyNumberFormat="1" applyFont="1" applyFill="1" applyBorder="1" applyAlignment="1" applyProtection="1">
      <alignment horizontal="center" vertical="center"/>
      <protection locked="0"/>
    </xf>
    <xf numFmtId="3" fontId="14" fillId="0" borderId="0" xfId="3" applyNumberFormat="1" applyFont="1" applyFill="1" applyBorder="1" applyAlignment="1" applyProtection="1">
      <alignment horizontal="right" vertical="center"/>
      <protection hidden="1"/>
    </xf>
    <xf numFmtId="10" fontId="19" fillId="0" borderId="0" xfId="3" applyNumberFormat="1" applyFont="1" applyFill="1" applyBorder="1" applyAlignment="1" applyProtection="1">
      <alignment horizontal="center" vertical="center"/>
      <protection hidden="1"/>
    </xf>
    <xf numFmtId="0" fontId="30" fillId="0" borderId="7" xfId="3" applyFont="1" applyFill="1" applyBorder="1" applyAlignment="1" applyProtection="1">
      <alignment horizontal="center" vertical="center"/>
      <protection hidden="1"/>
    </xf>
    <xf numFmtId="0" fontId="7" fillId="0" borderId="0" xfId="3" applyFont="1" applyFill="1" applyBorder="1" applyAlignment="1" applyProtection="1">
      <alignment horizontal="right" vertical="center"/>
      <protection hidden="1"/>
    </xf>
    <xf numFmtId="0" fontId="2" fillId="0" borderId="0" xfId="3" applyFont="1" applyFill="1" applyBorder="1" applyAlignment="1" applyProtection="1">
      <alignment horizontal="right" vertical="center"/>
      <protection hidden="1"/>
    </xf>
    <xf numFmtId="176" fontId="21" fillId="0" borderId="0" xfId="3" applyNumberFormat="1" applyFont="1" applyFill="1" applyBorder="1" applyAlignment="1" applyProtection="1">
      <alignment horizontal="center" vertical="center"/>
      <protection hidden="1"/>
    </xf>
    <xf numFmtId="3" fontId="15" fillId="0" borderId="0" xfId="3" applyNumberFormat="1" applyFont="1" applyFill="1" applyBorder="1" applyAlignment="1" applyProtection="1">
      <alignment horizontal="right" vertical="center"/>
      <protection hidden="1"/>
    </xf>
    <xf numFmtId="0" fontId="65" fillId="0" borderId="10" xfId="3" applyFont="1" applyFill="1" applyBorder="1" applyAlignment="1" applyProtection="1">
      <alignment horizontal="center" vertical="center"/>
      <protection hidden="1"/>
    </xf>
    <xf numFmtId="0" fontId="16" fillId="0" borderId="0" xfId="3" applyNumberFormat="1" applyFont="1" applyFill="1" applyBorder="1" applyAlignment="1" applyProtection="1">
      <alignment vertical="center"/>
      <protection hidden="1"/>
    </xf>
    <xf numFmtId="0" fontId="2" fillId="0" borderId="2" xfId="3" applyBorder="1" applyProtection="1">
      <protection hidden="1"/>
    </xf>
    <xf numFmtId="0" fontId="2" fillId="0" borderId="3" xfId="3" applyNumberFormat="1" applyFont="1" applyBorder="1" applyProtection="1">
      <protection hidden="1"/>
    </xf>
    <xf numFmtId="0" fontId="2" fillId="0" borderId="7" xfId="3" applyBorder="1" applyProtection="1">
      <protection hidden="1"/>
    </xf>
    <xf numFmtId="0" fontId="2" fillId="0" borderId="6" xfId="3" applyBorder="1" applyProtection="1">
      <protection hidden="1"/>
    </xf>
    <xf numFmtId="178" fontId="32" fillId="0" borderId="1" xfId="3" applyNumberFormat="1" applyFont="1" applyFill="1" applyBorder="1" applyAlignment="1" applyProtection="1">
      <alignment horizontal="center" vertical="center"/>
      <protection hidden="1"/>
    </xf>
    <xf numFmtId="0" fontId="2" fillId="0" borderId="0" xfId="3" applyBorder="1" applyAlignment="1" applyProtection="1">
      <alignment horizontal="center"/>
      <protection hidden="1"/>
    </xf>
    <xf numFmtId="10" fontId="32" fillId="0" borderId="0" xfId="3" applyNumberFormat="1" applyFont="1" applyFill="1" applyBorder="1" applyAlignment="1" applyProtection="1">
      <alignment horizontal="center" vertical="center"/>
      <protection hidden="1"/>
    </xf>
    <xf numFmtId="0" fontId="2" fillId="0" borderId="10" xfId="3" applyBorder="1" applyProtection="1">
      <protection hidden="1"/>
    </xf>
    <xf numFmtId="49" fontId="32" fillId="0" borderId="8" xfId="3" applyNumberFormat="1" applyFont="1" applyFill="1" applyBorder="1" applyAlignment="1" applyProtection="1">
      <alignment horizontal="left" vertical="center"/>
      <protection hidden="1"/>
    </xf>
    <xf numFmtId="0" fontId="2" fillId="0" borderId="8" xfId="3" applyBorder="1" applyProtection="1">
      <protection hidden="1"/>
    </xf>
    <xf numFmtId="0" fontId="2" fillId="0" borderId="11" xfId="3" applyBorder="1" applyProtection="1">
      <protection hidden="1"/>
    </xf>
    <xf numFmtId="10" fontId="83" fillId="0" borderId="0" xfId="3" applyNumberFormat="1" applyFont="1" applyBorder="1" applyAlignment="1" applyProtection="1">
      <alignment horizontal="center" vertical="center"/>
      <protection hidden="1"/>
    </xf>
    <xf numFmtId="176" fontId="2" fillId="0" borderId="0" xfId="3" applyNumberFormat="1" applyProtection="1">
      <protection hidden="1"/>
    </xf>
    <xf numFmtId="0" fontId="83" fillId="0" borderId="0" xfId="3" applyFont="1" applyFill="1" applyBorder="1" applyAlignment="1" applyProtection="1">
      <alignment horizontal="center" vertical="center"/>
      <protection hidden="1"/>
    </xf>
    <xf numFmtId="0" fontId="63" fillId="0" borderId="0" xfId="3" applyFont="1" applyBorder="1" applyProtection="1">
      <protection hidden="1"/>
    </xf>
    <xf numFmtId="3" fontId="19" fillId="0" borderId="1" xfId="0" applyNumberFormat="1" applyFont="1" applyFill="1" applyBorder="1" applyAlignment="1" applyProtection="1">
      <alignment horizontal="right" vertical="center"/>
      <protection hidden="1"/>
    </xf>
    <xf numFmtId="173" fontId="40" fillId="0" borderId="1" xfId="0" applyNumberFormat="1" applyFont="1" applyFill="1" applyBorder="1" applyAlignment="1" applyProtection="1">
      <alignment horizontal="right" vertical="center"/>
      <protection hidden="1"/>
    </xf>
    <xf numFmtId="173" fontId="23" fillId="0" borderId="37" xfId="0" applyNumberFormat="1" applyFont="1" applyFill="1" applyBorder="1" applyAlignment="1" applyProtection="1">
      <alignment horizontal="right" vertical="center"/>
      <protection hidden="1"/>
    </xf>
    <xf numFmtId="177" fontId="19" fillId="0" borderId="1" xfId="3" applyNumberFormat="1" applyFont="1" applyFill="1" applyBorder="1" applyAlignment="1" applyProtection="1">
      <alignment horizontal="right" vertical="center"/>
      <protection hidden="1"/>
    </xf>
    <xf numFmtId="173" fontId="25" fillId="0" borderId="38" xfId="0" applyNumberFormat="1" applyFont="1" applyFill="1" applyBorder="1" applyAlignment="1" applyProtection="1">
      <alignment horizontal="right" vertical="center"/>
      <protection hidden="1"/>
    </xf>
    <xf numFmtId="169" fontId="23" fillId="2" borderId="9" xfId="0" applyNumberFormat="1" applyFont="1" applyFill="1" applyBorder="1" applyAlignment="1" applyProtection="1">
      <alignment horizontal="centerContinuous" vertical="center"/>
      <protection hidden="1"/>
    </xf>
    <xf numFmtId="173" fontId="23" fillId="0" borderId="38" xfId="0" applyNumberFormat="1" applyFont="1" applyFill="1" applyBorder="1" applyAlignment="1" applyProtection="1">
      <alignment horizontal="right" vertical="center"/>
      <protection hidden="1"/>
    </xf>
    <xf numFmtId="0" fontId="85" fillId="3" borderId="0" xfId="0" applyFont="1" applyFill="1" applyBorder="1" applyAlignment="1" applyProtection="1">
      <protection hidden="1"/>
    </xf>
    <xf numFmtId="1" fontId="86" fillId="4" borderId="21" xfId="0" applyNumberFormat="1" applyFont="1" applyFill="1" applyBorder="1" applyAlignment="1" applyProtection="1">
      <alignment horizontal="center" vertical="center"/>
      <protection locked="0"/>
    </xf>
    <xf numFmtId="0" fontId="46" fillId="3" borderId="0" xfId="0" applyFont="1" applyFill="1" applyBorder="1" applyAlignment="1" applyProtection="1">
      <alignment vertical="top"/>
      <protection hidden="1"/>
    </xf>
    <xf numFmtId="0" fontId="48" fillId="3" borderId="14" xfId="0" applyFont="1" applyFill="1" applyBorder="1" applyAlignment="1" applyProtection="1">
      <alignment horizontal="center" vertical="center" textRotation="90" wrapText="1"/>
      <protection hidden="1"/>
    </xf>
    <xf numFmtId="0" fontId="48" fillId="3" borderId="16" xfId="0" applyFont="1" applyFill="1" applyBorder="1" applyAlignment="1" applyProtection="1">
      <alignment horizontal="center" vertical="center" textRotation="90" wrapText="1"/>
      <protection hidden="1"/>
    </xf>
    <xf numFmtId="0" fontId="29" fillId="2" borderId="27" xfId="0" applyFont="1" applyFill="1" applyBorder="1" applyAlignment="1" applyProtection="1">
      <alignment horizontal="center"/>
      <protection hidden="1"/>
    </xf>
    <xf numFmtId="0" fontId="29" fillId="2" borderId="23" xfId="0" applyFont="1" applyFill="1" applyBorder="1" applyAlignment="1" applyProtection="1">
      <alignment horizontal="center"/>
      <protection hidden="1"/>
    </xf>
    <xf numFmtId="0" fontId="29" fillId="2" borderId="28" xfId="0" applyFont="1" applyFill="1" applyBorder="1" applyAlignment="1" applyProtection="1">
      <alignment horizontal="center"/>
      <protection hidden="1"/>
    </xf>
    <xf numFmtId="0" fontId="62" fillId="6" borderId="14" xfId="0" applyNumberFormat="1" applyFont="1" applyFill="1" applyBorder="1" applyAlignment="1" applyProtection="1">
      <alignment horizontal="left" vertical="center" wrapText="1"/>
      <protection locked="0" hidden="1"/>
    </xf>
    <xf numFmtId="0" fontId="62" fillId="6" borderId="15" xfId="0" applyNumberFormat="1" applyFont="1" applyFill="1" applyBorder="1" applyAlignment="1" applyProtection="1">
      <alignment horizontal="left" vertical="center" wrapText="1"/>
      <protection locked="0" hidden="1"/>
    </xf>
    <xf numFmtId="0" fontId="62" fillId="0" borderId="16" xfId="0" applyNumberFormat="1" applyFont="1" applyBorder="1" applyAlignment="1" applyProtection="1">
      <alignment horizontal="left" vertical="center"/>
      <protection locked="0"/>
    </xf>
    <xf numFmtId="0" fontId="62" fillId="4" borderId="14" xfId="0" applyNumberFormat="1" applyFont="1" applyFill="1" applyBorder="1" applyAlignment="1" applyProtection="1">
      <alignment horizontal="left" vertical="center"/>
      <protection locked="0"/>
    </xf>
    <xf numFmtId="0" fontId="62" fillId="4" borderId="15" xfId="0" applyNumberFormat="1" applyFont="1" applyFill="1" applyBorder="1" applyAlignment="1" applyProtection="1">
      <alignment horizontal="left" vertical="center"/>
      <protection locked="0"/>
    </xf>
    <xf numFmtId="0" fontId="62" fillId="4" borderId="16" xfId="0" applyNumberFormat="1" applyFont="1" applyFill="1" applyBorder="1" applyAlignment="1" applyProtection="1">
      <alignment horizontal="left" vertical="center"/>
      <protection locked="0"/>
    </xf>
    <xf numFmtId="168" fontId="19" fillId="6" borderId="13" xfId="0" applyNumberFormat="1" applyFont="1" applyFill="1" applyBorder="1" applyAlignment="1" applyProtection="1">
      <alignment horizontal="center" vertical="center"/>
      <protection locked="0"/>
    </xf>
    <xf numFmtId="168" fontId="19" fillId="6" borderId="9" xfId="0" applyNumberFormat="1" applyFont="1" applyFill="1" applyBorder="1" applyAlignment="1" applyProtection="1">
      <alignment horizontal="center" vertical="center"/>
      <protection locked="0"/>
    </xf>
    <xf numFmtId="168" fontId="19" fillId="6" borderId="12" xfId="0" applyNumberFormat="1" applyFont="1" applyFill="1" applyBorder="1" applyAlignment="1" applyProtection="1">
      <alignment horizontal="center" vertical="center"/>
      <protection locked="0"/>
    </xf>
    <xf numFmtId="0" fontId="62" fillId="6" borderId="16" xfId="0" applyNumberFormat="1" applyFont="1" applyFill="1" applyBorder="1" applyAlignment="1" applyProtection="1">
      <alignment horizontal="left" vertical="center" wrapText="1"/>
      <protection locked="0" hidden="1"/>
    </xf>
    <xf numFmtId="0" fontId="62" fillId="0" borderId="15" xfId="0" applyNumberFormat="1" applyFont="1" applyBorder="1" applyAlignment="1" applyProtection="1">
      <alignment horizontal="left" vertical="center"/>
      <protection locked="0"/>
    </xf>
    <xf numFmtId="0" fontId="29" fillId="2" borderId="2" xfId="0" applyFont="1" applyFill="1" applyBorder="1" applyAlignment="1" applyProtection="1">
      <alignment horizontal="center" vertical="center"/>
      <protection hidden="1"/>
    </xf>
    <xf numFmtId="0" fontId="29" fillId="2" borderId="3" xfId="0" applyFont="1" applyFill="1" applyBorder="1" applyAlignment="1" applyProtection="1">
      <alignment horizontal="center" vertical="center"/>
      <protection hidden="1"/>
    </xf>
    <xf numFmtId="0" fontId="29" fillId="2" borderId="4" xfId="0" applyFont="1" applyFill="1" applyBorder="1" applyAlignment="1" applyProtection="1">
      <alignment horizontal="center" vertical="center"/>
      <protection hidden="1"/>
    </xf>
    <xf numFmtId="0" fontId="29" fillId="2" borderId="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6"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0" fontId="29" fillId="2" borderId="8"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62" fillId="7" borderId="9" xfId="0" applyFont="1" applyFill="1" applyBorder="1" applyAlignment="1" applyProtection="1">
      <alignment horizontal="left" vertical="center"/>
      <protection locked="0" hidden="1"/>
    </xf>
    <xf numFmtId="0" fontId="62" fillId="7" borderId="12" xfId="0" applyFont="1" applyFill="1" applyBorder="1" applyAlignment="1" applyProtection="1">
      <alignment horizontal="left" vertical="center"/>
      <protection locked="0" hidden="1"/>
    </xf>
    <xf numFmtId="0" fontId="35" fillId="0" borderId="2" xfId="0" applyFont="1" applyFill="1" applyBorder="1" applyAlignment="1" applyProtection="1">
      <alignment horizontal="left" vertical="top" wrapText="1"/>
    </xf>
    <xf numFmtId="0" fontId="35" fillId="0" borderId="3" xfId="0" applyFont="1" applyFill="1" applyBorder="1" applyAlignment="1" applyProtection="1">
      <alignment horizontal="left" vertical="top" wrapText="1"/>
    </xf>
    <xf numFmtId="0" fontId="35" fillId="0" borderId="4" xfId="0" applyFont="1" applyFill="1" applyBorder="1" applyAlignment="1" applyProtection="1">
      <alignment horizontal="left" vertical="top" wrapText="1"/>
    </xf>
    <xf numFmtId="0" fontId="35" fillId="0" borderId="7" xfId="0" applyFont="1" applyFill="1" applyBorder="1" applyAlignment="1" applyProtection="1">
      <alignment horizontal="left" vertical="top" wrapText="1"/>
    </xf>
    <xf numFmtId="0" fontId="35" fillId="0" borderId="0" xfId="0" applyFont="1" applyFill="1" applyBorder="1" applyAlignment="1" applyProtection="1">
      <alignment horizontal="left" vertical="top" wrapText="1"/>
    </xf>
    <xf numFmtId="0" fontId="35" fillId="0" borderId="6" xfId="0" applyFont="1" applyFill="1" applyBorder="1" applyAlignment="1" applyProtection="1">
      <alignment horizontal="left" vertical="top" wrapText="1"/>
    </xf>
    <xf numFmtId="0" fontId="35" fillId="0" borderId="10" xfId="0" applyFont="1" applyFill="1" applyBorder="1" applyAlignment="1" applyProtection="1">
      <alignment horizontal="left" vertical="top" wrapText="1"/>
    </xf>
    <xf numFmtId="0" fontId="35" fillId="0" borderId="8" xfId="0" applyFont="1" applyFill="1" applyBorder="1" applyAlignment="1" applyProtection="1">
      <alignment horizontal="left" vertical="top" wrapText="1"/>
    </xf>
    <xf numFmtId="0" fontId="35" fillId="0" borderId="11" xfId="0" applyFont="1" applyFill="1" applyBorder="1" applyAlignment="1" applyProtection="1">
      <alignment horizontal="left" vertical="top" wrapText="1"/>
    </xf>
    <xf numFmtId="0" fontId="19" fillId="3" borderId="7" xfId="0" applyFont="1" applyFill="1" applyBorder="1" applyAlignment="1" applyProtection="1">
      <alignment horizontal="center" vertical="center"/>
      <protection hidden="1"/>
    </xf>
    <xf numFmtId="0" fontId="19" fillId="3" borderId="0" xfId="0" applyFont="1" applyFill="1" applyBorder="1" applyAlignment="1" applyProtection="1">
      <alignment horizontal="center" vertical="center"/>
      <protection hidden="1"/>
    </xf>
    <xf numFmtId="0" fontId="62" fillId="6" borderId="14" xfId="0" applyNumberFormat="1" applyFont="1" applyFill="1" applyBorder="1" applyAlignment="1" applyProtection="1">
      <alignment horizontal="left" vertical="top" wrapText="1"/>
      <protection locked="0" hidden="1"/>
    </xf>
    <xf numFmtId="0" fontId="62" fillId="0" borderId="15" xfId="0" applyNumberFormat="1" applyFont="1" applyBorder="1" applyAlignment="1" applyProtection="1">
      <alignment horizontal="left" vertical="top"/>
      <protection locked="0"/>
    </xf>
    <xf numFmtId="0" fontId="62" fillId="0" borderId="16" xfId="0" applyNumberFormat="1" applyFont="1" applyBorder="1" applyAlignment="1" applyProtection="1">
      <alignment horizontal="left" vertical="top"/>
      <protection locked="0"/>
    </xf>
    <xf numFmtId="0" fontId="64" fillId="7" borderId="29" xfId="0" applyFont="1" applyFill="1" applyBorder="1" applyAlignment="1" applyProtection="1">
      <alignment wrapText="1"/>
      <protection hidden="1"/>
    </xf>
    <xf numFmtId="0" fontId="64" fillId="7" borderId="30" xfId="0" applyFont="1" applyFill="1" applyBorder="1" applyAlignment="1">
      <alignment wrapText="1"/>
    </xf>
    <xf numFmtId="0" fontId="64" fillId="7" borderId="31" xfId="0" applyFont="1" applyFill="1" applyBorder="1" applyAlignment="1">
      <alignment wrapText="1"/>
    </xf>
    <xf numFmtId="0" fontId="64" fillId="7" borderId="32" xfId="0" applyFont="1" applyFill="1" applyBorder="1" applyAlignment="1">
      <alignment wrapText="1"/>
    </xf>
    <xf numFmtId="0" fontId="64" fillId="7" borderId="33" xfId="0" applyFont="1" applyFill="1" applyBorder="1" applyAlignment="1">
      <alignment wrapText="1"/>
    </xf>
    <xf numFmtId="0" fontId="64" fillId="7" borderId="34" xfId="0" applyFont="1" applyFill="1" applyBorder="1" applyAlignment="1">
      <alignment wrapText="1"/>
    </xf>
    <xf numFmtId="0" fontId="43" fillId="4" borderId="13" xfId="0" applyNumberFormat="1" applyFont="1" applyFill="1" applyBorder="1" applyAlignment="1" applyProtection="1">
      <alignment horizontal="left" vertical="center"/>
      <protection locked="0"/>
    </xf>
    <xf numFmtId="0" fontId="44" fillId="4" borderId="12" xfId="0" applyNumberFormat="1" applyFont="1" applyFill="1" applyBorder="1" applyAlignment="1" applyProtection="1">
      <alignment horizontal="left"/>
      <protection locked="0"/>
    </xf>
    <xf numFmtId="0" fontId="44" fillId="4" borderId="9" xfId="0" applyNumberFormat="1" applyFont="1" applyFill="1" applyBorder="1" applyProtection="1">
      <protection locked="0"/>
    </xf>
    <xf numFmtId="0" fontId="44" fillId="4" borderId="12" xfId="0" applyNumberFormat="1" applyFont="1" applyFill="1" applyBorder="1" applyProtection="1">
      <protection locked="0"/>
    </xf>
    <xf numFmtId="0" fontId="43" fillId="4" borderId="13" xfId="0" applyNumberFormat="1" applyFont="1" applyFill="1" applyBorder="1" applyAlignment="1" applyProtection="1">
      <alignment vertical="center"/>
      <protection locked="0"/>
    </xf>
    <xf numFmtId="0" fontId="43" fillId="4" borderId="9" xfId="0" applyNumberFormat="1" applyFont="1" applyFill="1" applyBorder="1" applyAlignment="1" applyProtection="1">
      <alignment vertical="center"/>
      <protection locked="0"/>
    </xf>
    <xf numFmtId="0" fontId="43" fillId="4" borderId="12" xfId="0" applyNumberFormat="1" applyFont="1" applyFill="1" applyBorder="1" applyAlignment="1" applyProtection="1">
      <alignment horizontal="left" vertical="center"/>
      <protection locked="0"/>
    </xf>
    <xf numFmtId="0" fontId="19" fillId="4" borderId="14" xfId="0" applyNumberFormat="1" applyFont="1" applyFill="1" applyBorder="1" applyAlignment="1" applyProtection="1">
      <alignment horizontal="left" vertical="center"/>
      <protection locked="0"/>
    </xf>
    <xf numFmtId="0" fontId="19" fillId="4" borderId="15" xfId="0" applyNumberFormat="1" applyFont="1" applyFill="1" applyBorder="1" applyAlignment="1" applyProtection="1">
      <alignment horizontal="left" vertical="center"/>
      <protection locked="0"/>
    </xf>
    <xf numFmtId="0" fontId="19" fillId="4" borderId="16" xfId="0" applyNumberFormat="1" applyFont="1" applyFill="1" applyBorder="1" applyAlignment="1" applyProtection="1">
      <alignment horizontal="left" vertical="center"/>
      <protection locked="0"/>
    </xf>
    <xf numFmtId="0" fontId="87" fillId="4" borderId="14" xfId="4" applyNumberFormat="1" applyFill="1" applyBorder="1" applyAlignment="1" applyProtection="1">
      <alignment horizontal="left" vertical="center"/>
      <protection locked="0"/>
    </xf>
    <xf numFmtId="0" fontId="43" fillId="6" borderId="13" xfId="0" applyNumberFormat="1" applyFont="1" applyFill="1" applyBorder="1" applyAlignment="1" applyProtection="1">
      <alignment horizontal="left" vertical="center"/>
      <protection locked="0"/>
    </xf>
    <xf numFmtId="0" fontId="43" fillId="6" borderId="12" xfId="0" applyNumberFormat="1" applyFont="1" applyFill="1" applyBorder="1" applyAlignment="1" applyProtection="1">
      <alignment horizontal="left" vertical="center"/>
      <protection locked="0"/>
    </xf>
    <xf numFmtId="0" fontId="19" fillId="7" borderId="9" xfId="0" applyNumberFormat="1" applyFont="1" applyFill="1" applyBorder="1" applyAlignment="1" applyProtection="1">
      <alignment horizontal="left" vertical="center"/>
      <protection locked="0" hidden="1"/>
    </xf>
    <xf numFmtId="0" fontId="19" fillId="7" borderId="12" xfId="0" applyNumberFormat="1" applyFont="1" applyFill="1" applyBorder="1" applyAlignment="1" applyProtection="1">
      <alignment horizontal="left" vertical="center"/>
      <protection locked="0" hidden="1"/>
    </xf>
    <xf numFmtId="0" fontId="44" fillId="4" borderId="9" xfId="0" applyNumberFormat="1" applyFont="1" applyFill="1" applyBorder="1" applyAlignment="1" applyProtection="1">
      <alignment horizontal="left" vertical="center"/>
      <protection locked="0"/>
    </xf>
    <xf numFmtId="0" fontId="44" fillId="4" borderId="12" xfId="0" applyNumberFormat="1" applyFont="1" applyFill="1" applyBorder="1" applyAlignment="1" applyProtection="1">
      <alignment horizontal="left" vertical="center"/>
      <protection locked="0"/>
    </xf>
    <xf numFmtId="0" fontId="19" fillId="6" borderId="24" xfId="2" applyFont="1" applyFill="1" applyBorder="1" applyAlignment="1" applyProtection="1">
      <alignment vertical="top" wrapText="1"/>
      <protection locked="0"/>
    </xf>
    <xf numFmtId="0" fontId="19" fillId="6" borderId="25" xfId="0" applyFont="1" applyFill="1" applyBorder="1" applyAlignment="1" applyProtection="1">
      <alignment vertical="top" wrapText="1"/>
      <protection locked="0"/>
    </xf>
    <xf numFmtId="0" fontId="19" fillId="6" borderId="26" xfId="0" applyFont="1" applyFill="1" applyBorder="1" applyAlignment="1" applyProtection="1">
      <alignment vertical="top" wrapText="1"/>
      <protection locked="0"/>
    </xf>
    <xf numFmtId="0" fontId="2" fillId="3" borderId="0" xfId="2" applyFont="1" applyFill="1" applyBorder="1" applyAlignment="1" applyProtection="1">
      <alignment horizontal="left" vertical="top" wrapText="1"/>
      <protection hidden="1"/>
    </xf>
    <xf numFmtId="0" fontId="2" fillId="3" borderId="6" xfId="2" applyFont="1" applyFill="1" applyBorder="1" applyAlignment="1" applyProtection="1">
      <alignment horizontal="left" vertical="top" wrapText="1"/>
      <protection hidden="1"/>
    </xf>
    <xf numFmtId="0" fontId="2" fillId="8" borderId="0" xfId="0" applyFont="1" applyFill="1" applyBorder="1" applyAlignment="1" applyProtection="1">
      <alignment vertical="top" wrapText="1"/>
      <protection hidden="1"/>
    </xf>
    <xf numFmtId="0" fontId="0" fillId="8" borderId="0" xfId="0" applyFill="1" applyBorder="1" applyAlignment="1" applyProtection="1">
      <alignment vertical="top" wrapText="1"/>
      <protection hidden="1"/>
    </xf>
    <xf numFmtId="0" fontId="0" fillId="8" borderId="6" xfId="0" applyFill="1" applyBorder="1" applyAlignment="1" applyProtection="1">
      <alignment vertical="top" wrapText="1"/>
      <protection hidden="1"/>
    </xf>
    <xf numFmtId="0" fontId="0" fillId="0" borderId="0" xfId="0" applyBorder="1" applyAlignment="1" applyProtection="1">
      <alignment vertical="top"/>
      <protection hidden="1"/>
    </xf>
    <xf numFmtId="0" fontId="0" fillId="0" borderId="6" xfId="0" applyBorder="1" applyAlignment="1" applyProtection="1">
      <alignment vertical="top"/>
      <protection hidden="1"/>
    </xf>
    <xf numFmtId="0" fontId="2" fillId="3" borderId="0" xfId="2" applyFont="1" applyFill="1" applyBorder="1" applyAlignment="1" applyProtection="1">
      <alignment vertical="top" wrapText="1"/>
      <protection hidden="1"/>
    </xf>
    <xf numFmtId="0" fontId="2" fillId="0" borderId="0" xfId="0"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8" borderId="6" xfId="0" applyFont="1" applyFill="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6" xfId="0" applyBorder="1" applyAlignment="1" applyProtection="1">
      <alignment vertical="top" wrapText="1"/>
      <protection hidden="1"/>
    </xf>
    <xf numFmtId="0" fontId="2" fillId="8" borderId="0" xfId="2" applyFont="1" applyFill="1" applyBorder="1" applyAlignment="1" applyProtection="1">
      <alignment vertical="center" wrapText="1"/>
      <protection hidden="1"/>
    </xf>
    <xf numFmtId="0" fontId="0" fillId="0" borderId="0" xfId="0" applyBorder="1" applyAlignment="1" applyProtection="1">
      <protection hidden="1"/>
    </xf>
    <xf numFmtId="0" fontId="0" fillId="0" borderId="6" xfId="0" applyBorder="1" applyAlignment="1" applyProtection="1">
      <protection hidden="1"/>
    </xf>
    <xf numFmtId="0" fontId="41" fillId="7" borderId="13" xfId="2" applyFont="1" applyFill="1" applyBorder="1" applyAlignment="1" applyProtection="1">
      <alignment horizontal="center" vertical="center" wrapText="1"/>
      <protection hidden="1"/>
    </xf>
    <xf numFmtId="0" fontId="0" fillId="7" borderId="9" xfId="0" applyFill="1" applyBorder="1" applyAlignment="1" applyProtection="1">
      <alignment horizontal="center" vertical="center" wrapText="1"/>
      <protection hidden="1"/>
    </xf>
    <xf numFmtId="0" fontId="0" fillId="7" borderId="12" xfId="0" applyFill="1" applyBorder="1" applyAlignment="1" applyProtection="1">
      <alignment horizontal="center" vertical="center" wrapText="1"/>
      <protection hidden="1"/>
    </xf>
    <xf numFmtId="0" fontId="0" fillId="0" borderId="0" xfId="0" applyAlignment="1" applyProtection="1">
      <alignment vertical="top" wrapText="1"/>
      <protection hidden="1"/>
    </xf>
    <xf numFmtId="1" fontId="30" fillId="0" borderId="13" xfId="0" applyNumberFormat="1" applyFont="1" applyFill="1" applyBorder="1" applyAlignment="1" applyProtection="1">
      <alignment horizontal="center" vertical="center" wrapText="1"/>
      <protection hidden="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49" fillId="0" borderId="0" xfId="0" applyFont="1" applyFill="1" applyBorder="1" applyAlignment="1" applyProtection="1">
      <alignment horizontal="left" vertical="center" wrapText="1"/>
      <protection hidden="1"/>
    </xf>
    <xf numFmtId="0" fontId="49" fillId="0" borderId="0" xfId="0" applyFont="1" applyAlignment="1">
      <alignment vertical="center" wrapText="1"/>
    </xf>
    <xf numFmtId="0" fontId="0" fillId="0" borderId="0" xfId="0" applyAlignment="1">
      <alignment vertical="center"/>
    </xf>
    <xf numFmtId="175" fontId="32" fillId="0" borderId="13" xfId="3" applyNumberFormat="1" applyFont="1" applyFill="1" applyBorder="1" applyAlignment="1" applyProtection="1">
      <alignment horizontal="center" vertical="center"/>
      <protection hidden="1"/>
    </xf>
    <xf numFmtId="0" fontId="2" fillId="0" borderId="9" xfId="3" applyBorder="1" applyAlignment="1">
      <alignment horizontal="center" vertical="center"/>
    </xf>
    <xf numFmtId="0" fontId="2" fillId="0" borderId="12" xfId="3" applyBorder="1" applyAlignment="1">
      <alignment horizontal="center" vertical="center"/>
    </xf>
    <xf numFmtId="0" fontId="2" fillId="0" borderId="7" xfId="3" applyFont="1" applyBorder="1" applyAlignment="1" applyProtection="1">
      <alignment vertical="center" wrapText="1"/>
      <protection hidden="1"/>
    </xf>
    <xf numFmtId="0" fontId="2" fillId="0" borderId="0" xfId="3" applyBorder="1" applyAlignment="1">
      <alignment vertical="center" wrapText="1"/>
    </xf>
    <xf numFmtId="0" fontId="2" fillId="0" borderId="7" xfId="0" applyFont="1" applyBorder="1" applyAlignment="1" applyProtection="1">
      <alignment vertical="center" wrapText="1"/>
      <protection hidden="1"/>
    </xf>
    <xf numFmtId="0" fontId="0" fillId="0" borderId="0" xfId="0" applyBorder="1" applyAlignment="1">
      <alignment vertical="center" wrapText="1"/>
    </xf>
    <xf numFmtId="175" fontId="35" fillId="0" borderId="13" xfId="3" applyNumberFormat="1" applyFont="1" applyFill="1" applyBorder="1" applyAlignment="1" applyProtection="1">
      <alignment horizontal="center" vertical="center"/>
      <protection hidden="1"/>
    </xf>
  </cellXfs>
  <cellStyles count="5">
    <cellStyle name="Link" xfId="4" builtinId="8"/>
    <cellStyle name="Prozent" xfId="1" builtinId="5"/>
    <cellStyle name="Standard" xfId="0" builtinId="0"/>
    <cellStyle name="Standard 2" xfId="3"/>
    <cellStyle name="Standard_Antragsvordruck EXCEL"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0"/>
      <color rgb="FFFF0000"/>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44"/>
  <sheetViews>
    <sheetView tabSelected="1" topLeftCell="A10" zoomScale="115" zoomScaleNormal="115" workbookViewId="0">
      <selection activeCell="I19" sqref="I19:K19"/>
    </sheetView>
  </sheetViews>
  <sheetFormatPr baseColWidth="10" defaultColWidth="0" defaultRowHeight="12.75" zeroHeight="1"/>
  <cols>
    <col min="1" max="2" width="2.7109375" customWidth="1"/>
    <col min="3" max="3" width="1.7109375" customWidth="1"/>
    <col min="4" max="4" width="11.7109375" customWidth="1"/>
    <col min="5" max="5" width="4.7109375" customWidth="1"/>
    <col min="6" max="6" width="22.7109375" customWidth="1"/>
    <col min="7" max="7" width="11.7109375" customWidth="1"/>
    <col min="8" max="8" width="4.7109375" customWidth="1"/>
    <col min="9" max="9" width="11.7109375" customWidth="1"/>
    <col min="10" max="10" width="22.7109375" customWidth="1"/>
    <col min="11" max="11" width="4.7109375" customWidth="1"/>
    <col min="12" max="12" width="11.7109375" customWidth="1"/>
    <col min="13" max="13" width="1.7109375" customWidth="1"/>
    <col min="14" max="15" width="2.7109375" customWidth="1"/>
  </cols>
  <sheetData>
    <row r="1" spans="1:15" s="47" customFormat="1" ht="18.75" customHeight="1">
      <c r="A1" s="9"/>
      <c r="B1" s="9"/>
      <c r="C1" s="9"/>
      <c r="D1" s="9"/>
      <c r="E1" s="9"/>
      <c r="F1" s="9"/>
      <c r="G1" s="9"/>
      <c r="H1" s="9"/>
      <c r="I1" s="9"/>
      <c r="J1" s="9"/>
      <c r="K1" s="9"/>
      <c r="L1" s="9"/>
      <c r="M1" s="9"/>
      <c r="N1" s="9"/>
      <c r="O1" s="9"/>
    </row>
    <row r="2" spans="1:15" s="47" customFormat="1" ht="21.95" customHeight="1">
      <c r="A2" s="9"/>
      <c r="B2" s="114"/>
      <c r="C2" s="52" t="s">
        <v>30</v>
      </c>
      <c r="D2" s="115"/>
      <c r="E2" s="116"/>
      <c r="F2" s="117"/>
      <c r="G2" s="115"/>
      <c r="H2" s="115"/>
      <c r="I2" s="118"/>
      <c r="J2" s="181"/>
      <c r="K2" s="181"/>
      <c r="L2" s="181"/>
      <c r="M2" s="182" t="s">
        <v>36</v>
      </c>
      <c r="N2" s="119"/>
      <c r="O2" s="9"/>
    </row>
    <row r="3" spans="1:15" s="47" customFormat="1" ht="21.95" customHeight="1">
      <c r="A3" s="10"/>
      <c r="B3" s="120"/>
      <c r="C3" s="155" t="s">
        <v>31</v>
      </c>
      <c r="D3" s="121"/>
      <c r="E3" s="121"/>
      <c r="F3" s="121"/>
      <c r="G3" s="121"/>
      <c r="H3" s="121"/>
      <c r="I3" s="121"/>
      <c r="J3" s="556"/>
      <c r="K3" s="557"/>
      <c r="L3" s="557"/>
      <c r="M3" s="558"/>
      <c r="N3" s="122"/>
      <c r="O3" s="10"/>
    </row>
    <row r="4" spans="1:15" s="47" customFormat="1" ht="21.75" customHeight="1">
      <c r="A4" s="11"/>
      <c r="B4" s="123"/>
      <c r="C4" s="155" t="s">
        <v>175</v>
      </c>
      <c r="D4" s="124"/>
      <c r="E4" s="125"/>
      <c r="F4" s="125"/>
      <c r="G4" s="125"/>
      <c r="H4" s="125"/>
      <c r="I4" s="125"/>
      <c r="J4" s="559"/>
      <c r="K4" s="560"/>
      <c r="L4" s="560"/>
      <c r="M4" s="561"/>
      <c r="N4" s="126"/>
      <c r="O4" s="11"/>
    </row>
    <row r="5" spans="1:15" s="47" customFormat="1" ht="21.75" customHeight="1">
      <c r="A5" s="11"/>
      <c r="B5" s="123"/>
      <c r="C5" s="156" t="s">
        <v>181</v>
      </c>
      <c r="D5" s="124"/>
      <c r="E5" s="125"/>
      <c r="F5" s="125"/>
      <c r="G5" s="125"/>
      <c r="H5" s="125"/>
      <c r="I5" s="125"/>
      <c r="J5" s="559"/>
      <c r="K5" s="560"/>
      <c r="L5" s="560"/>
      <c r="M5" s="561"/>
      <c r="N5" s="126"/>
      <c r="O5" s="11"/>
    </row>
    <row r="6" spans="1:15" s="47" customFormat="1" ht="53.25" customHeight="1">
      <c r="A6" s="11"/>
      <c r="B6" s="123"/>
      <c r="C6" s="539" t="s">
        <v>182</v>
      </c>
      <c r="D6" s="125"/>
      <c r="E6" s="125"/>
      <c r="F6" s="127"/>
      <c r="G6" s="125"/>
      <c r="H6" s="125"/>
      <c r="I6" s="125"/>
      <c r="J6" s="562"/>
      <c r="K6" s="563"/>
      <c r="L6" s="563"/>
      <c r="M6" s="564"/>
      <c r="N6" s="126"/>
      <c r="O6" s="11"/>
    </row>
    <row r="7" spans="1:15" s="47" customFormat="1" ht="21.95" customHeight="1">
      <c r="A7" s="9"/>
      <c r="B7" s="128"/>
      <c r="C7" s="567" t="s">
        <v>44</v>
      </c>
      <c r="D7" s="568"/>
      <c r="E7" s="568"/>
      <c r="F7" s="568"/>
      <c r="G7" s="569"/>
      <c r="H7" s="54"/>
      <c r="I7" s="54"/>
      <c r="J7" s="54"/>
      <c r="K7" s="54"/>
      <c r="L7" s="54"/>
      <c r="M7" s="54"/>
      <c r="N7" s="129"/>
      <c r="O7" s="9"/>
    </row>
    <row r="8" spans="1:15" s="47" customFormat="1" ht="15" customHeight="1">
      <c r="A8" s="9"/>
      <c r="B8" s="128"/>
      <c r="C8" s="570"/>
      <c r="D8" s="571"/>
      <c r="E8" s="571"/>
      <c r="F8" s="571"/>
      <c r="G8" s="572"/>
      <c r="H8" s="54"/>
      <c r="I8" s="54"/>
      <c r="J8" s="54"/>
      <c r="K8" s="54"/>
      <c r="L8" s="54"/>
      <c r="M8" s="54"/>
      <c r="N8" s="129"/>
      <c r="O8" s="9"/>
    </row>
    <row r="9" spans="1:15" s="47" customFormat="1" ht="15" customHeight="1">
      <c r="A9" s="9"/>
      <c r="B9" s="128"/>
      <c r="C9" s="570"/>
      <c r="D9" s="571"/>
      <c r="E9" s="571"/>
      <c r="F9" s="571"/>
      <c r="G9" s="572"/>
      <c r="H9" s="54"/>
      <c r="I9" s="54"/>
      <c r="J9" s="54"/>
      <c r="K9" s="54"/>
      <c r="L9" s="54"/>
      <c r="M9" s="54"/>
      <c r="N9" s="129"/>
      <c r="O9" s="9"/>
    </row>
    <row r="10" spans="1:15" s="47" customFormat="1" ht="15" customHeight="1">
      <c r="A10" s="9"/>
      <c r="B10" s="128"/>
      <c r="C10" s="570"/>
      <c r="D10" s="571"/>
      <c r="E10" s="571"/>
      <c r="F10" s="571"/>
      <c r="G10" s="572"/>
      <c r="H10" s="54"/>
      <c r="I10" s="54"/>
      <c r="J10" s="54"/>
      <c r="K10" s="54"/>
      <c r="L10" s="54"/>
      <c r="M10" s="54"/>
      <c r="N10" s="129"/>
      <c r="O10" s="9"/>
    </row>
    <row r="11" spans="1:15" s="47" customFormat="1" ht="15" customHeight="1">
      <c r="A11" s="9"/>
      <c r="B11" s="128"/>
      <c r="C11" s="570"/>
      <c r="D11" s="571"/>
      <c r="E11" s="571"/>
      <c r="F11" s="571"/>
      <c r="G11" s="572"/>
      <c r="H11" s="54"/>
      <c r="I11" s="54"/>
      <c r="J11" s="54"/>
      <c r="K11" s="54"/>
      <c r="L11" s="54"/>
      <c r="M11" s="54"/>
      <c r="N11" s="129"/>
      <c r="O11" s="9"/>
    </row>
    <row r="12" spans="1:15" s="47" customFormat="1" ht="15" customHeight="1">
      <c r="A12" s="9"/>
      <c r="B12" s="128"/>
      <c r="C12" s="570"/>
      <c r="D12" s="571"/>
      <c r="E12" s="571"/>
      <c r="F12" s="571"/>
      <c r="G12" s="572"/>
      <c r="H12" s="54"/>
      <c r="I12" s="54"/>
      <c r="J12" s="581" t="s">
        <v>67</v>
      </c>
      <c r="K12" s="582"/>
      <c r="L12" s="582"/>
      <c r="M12" s="583"/>
      <c r="N12" s="129"/>
      <c r="O12" s="9"/>
    </row>
    <row r="13" spans="1:15" s="47" customFormat="1" ht="12.75" customHeight="1">
      <c r="A13" s="9"/>
      <c r="B13" s="128"/>
      <c r="C13" s="573"/>
      <c r="D13" s="574"/>
      <c r="E13" s="574"/>
      <c r="F13" s="574"/>
      <c r="G13" s="575"/>
      <c r="H13" s="54"/>
      <c r="I13" s="54"/>
      <c r="J13" s="584"/>
      <c r="K13" s="585"/>
      <c r="L13" s="585"/>
      <c r="M13" s="586"/>
      <c r="N13" s="129"/>
      <c r="O13" s="9"/>
    </row>
    <row r="14" spans="1:15" s="47" customFormat="1" ht="69.95" customHeight="1" thickBot="1">
      <c r="A14" s="12"/>
      <c r="B14" s="130"/>
      <c r="C14" s="14" t="s">
        <v>183</v>
      </c>
      <c r="D14" s="267"/>
      <c r="E14" s="131"/>
      <c r="F14" s="131"/>
      <c r="G14" s="131"/>
      <c r="H14" s="131"/>
      <c r="I14" s="131"/>
      <c r="J14" s="131"/>
      <c r="K14" s="131"/>
      <c r="L14" s="131"/>
      <c r="M14" s="131"/>
      <c r="N14" s="132"/>
      <c r="O14" s="12"/>
    </row>
    <row r="15" spans="1:15" s="47" customFormat="1" ht="24.95" customHeight="1" thickBot="1">
      <c r="A15" s="11"/>
      <c r="B15" s="123"/>
      <c r="C15" s="133"/>
      <c r="D15" s="134"/>
      <c r="E15" s="134"/>
      <c r="F15" s="317" t="str">
        <f>'Tab. C Finanzierungsübersicht'!K49</f>
        <v>-</v>
      </c>
      <c r="G15" s="59" t="s">
        <v>20</v>
      </c>
      <c r="H15" s="576" t="s">
        <v>32</v>
      </c>
      <c r="I15" s="577"/>
      <c r="J15" s="577"/>
      <c r="K15" s="131"/>
      <c r="L15" s="135"/>
      <c r="M15" s="136"/>
      <c r="N15" s="126"/>
      <c r="O15" s="11"/>
    </row>
    <row r="16" spans="1:15" s="47" customFormat="1" ht="21.95" customHeight="1" thickBot="1">
      <c r="A16" s="10"/>
      <c r="B16" s="120"/>
      <c r="C16" s="14"/>
      <c r="D16" s="537" t="s">
        <v>69</v>
      </c>
      <c r="E16" s="266"/>
      <c r="F16" s="121"/>
      <c r="G16" s="121"/>
      <c r="H16" s="121"/>
      <c r="I16" s="121"/>
      <c r="J16" s="121"/>
      <c r="K16" s="121"/>
      <c r="L16" s="121"/>
      <c r="M16" s="121"/>
      <c r="N16" s="122"/>
      <c r="O16" s="10"/>
    </row>
    <row r="17" spans="1:15" s="47" customFormat="1" ht="24.95" customHeight="1" thickTop="1" thickBot="1">
      <c r="A17" s="11"/>
      <c r="B17" s="120"/>
      <c r="C17" s="124"/>
      <c r="D17" s="536" t="str">
        <f>IFERROR(SUM(F15/J17),"-")</f>
        <v>-</v>
      </c>
      <c r="E17" s="124"/>
      <c r="F17" s="124"/>
      <c r="G17" s="58" t="s">
        <v>33</v>
      </c>
      <c r="H17" s="125"/>
      <c r="I17" s="133"/>
      <c r="J17" s="535" t="str">
        <f>'Tab. C Finanzierungsübersicht'!K23</f>
        <v>-</v>
      </c>
      <c r="K17" s="60" t="s">
        <v>20</v>
      </c>
      <c r="L17" s="137"/>
      <c r="M17" s="127"/>
      <c r="N17" s="126"/>
      <c r="O17" s="11"/>
    </row>
    <row r="18" spans="1:15" s="47" customFormat="1" ht="21.95" customHeight="1" thickTop="1" thickBot="1">
      <c r="A18" s="13"/>
      <c r="B18" s="138"/>
      <c r="C18" s="48" t="s">
        <v>0</v>
      </c>
      <c r="D18" s="49"/>
      <c r="E18" s="49"/>
      <c r="F18" s="49"/>
      <c r="G18" s="49"/>
      <c r="H18" s="49"/>
      <c r="I18" s="49"/>
      <c r="J18" s="49"/>
      <c r="K18" s="49"/>
      <c r="L18" s="49"/>
      <c r="M18" s="49"/>
      <c r="N18" s="139"/>
      <c r="O18" s="13"/>
    </row>
    <row r="19" spans="1:15" s="47" customFormat="1" ht="24.95" customHeight="1" thickBot="1">
      <c r="A19" s="11"/>
      <c r="B19" s="123"/>
      <c r="C19" s="140" t="s">
        <v>24</v>
      </c>
      <c r="D19" s="141"/>
      <c r="E19" s="538"/>
      <c r="F19" s="142" t="s">
        <v>25</v>
      </c>
      <c r="G19" s="142" t="s">
        <v>26</v>
      </c>
      <c r="H19" s="140"/>
      <c r="I19" s="551">
        <v>43922</v>
      </c>
      <c r="J19" s="552"/>
      <c r="K19" s="553"/>
      <c r="L19" s="54"/>
      <c r="M19" s="125"/>
      <c r="N19" s="126"/>
      <c r="O19" s="11"/>
    </row>
    <row r="20" spans="1:15" s="47" customFormat="1" ht="11.1" customHeight="1">
      <c r="A20" s="11"/>
      <c r="B20" s="123"/>
      <c r="C20" s="125"/>
      <c r="D20" s="125"/>
      <c r="E20" s="125"/>
      <c r="F20" s="125"/>
      <c r="G20" s="125"/>
      <c r="H20" s="125"/>
      <c r="I20" s="125"/>
      <c r="J20" s="125"/>
      <c r="K20" s="125"/>
      <c r="L20" s="125"/>
      <c r="M20" s="125"/>
      <c r="N20" s="126"/>
      <c r="O20" s="11"/>
    </row>
    <row r="21" spans="1:15" s="47" customFormat="1" ht="21.95" customHeight="1" thickBot="1">
      <c r="A21" s="13"/>
      <c r="B21" s="138"/>
      <c r="C21" s="140" t="s">
        <v>1</v>
      </c>
      <c r="D21" s="49"/>
      <c r="E21" s="49"/>
      <c r="F21" s="49"/>
      <c r="G21" s="49"/>
      <c r="H21" s="49"/>
      <c r="I21" s="49"/>
      <c r="J21" s="49"/>
      <c r="K21" s="49"/>
      <c r="L21" s="49"/>
      <c r="M21" s="49"/>
      <c r="N21" s="139"/>
      <c r="O21" s="13"/>
    </row>
    <row r="22" spans="1:15" s="47" customFormat="1" ht="75.75" customHeight="1" thickBot="1">
      <c r="A22" s="9"/>
      <c r="B22" s="128"/>
      <c r="C22" s="578"/>
      <c r="D22" s="579"/>
      <c r="E22" s="579"/>
      <c r="F22" s="579"/>
      <c r="G22" s="579"/>
      <c r="H22" s="579"/>
      <c r="I22" s="579"/>
      <c r="J22" s="579"/>
      <c r="K22" s="579"/>
      <c r="L22" s="579"/>
      <c r="M22" s="580"/>
      <c r="N22" s="129"/>
      <c r="O22" s="9"/>
    </row>
    <row r="23" spans="1:15" s="47" customFormat="1" ht="21.95" customHeight="1" thickBot="1">
      <c r="A23" s="13"/>
      <c r="B23" s="143"/>
      <c r="C23" s="50" t="s">
        <v>72</v>
      </c>
      <c r="D23" s="51"/>
      <c r="E23" s="51"/>
      <c r="F23" s="51"/>
      <c r="G23" s="51"/>
      <c r="H23" s="51"/>
      <c r="I23" s="51"/>
      <c r="J23" s="51"/>
      <c r="K23" s="51"/>
      <c r="L23" s="51"/>
      <c r="M23" s="51"/>
      <c r="N23" s="139"/>
      <c r="O23" s="13"/>
    </row>
    <row r="24" spans="1:15" s="47" customFormat="1" ht="39.950000000000003" customHeight="1" thickBot="1">
      <c r="A24" s="9"/>
      <c r="B24" s="128"/>
      <c r="C24" s="545"/>
      <c r="D24" s="555"/>
      <c r="E24" s="555"/>
      <c r="F24" s="555"/>
      <c r="G24" s="555"/>
      <c r="H24" s="555"/>
      <c r="I24" s="555"/>
      <c r="J24" s="555"/>
      <c r="K24" s="555"/>
      <c r="L24" s="555"/>
      <c r="M24" s="547"/>
      <c r="N24" s="129"/>
      <c r="O24" s="9"/>
    </row>
    <row r="25" spans="1:15" s="47" customFormat="1" ht="21.95" customHeight="1" thickBot="1">
      <c r="A25" s="13"/>
      <c r="B25" s="138"/>
      <c r="C25" s="50" t="s">
        <v>2</v>
      </c>
      <c r="D25" s="51"/>
      <c r="E25" s="51"/>
      <c r="F25" s="51"/>
      <c r="G25" s="51"/>
      <c r="H25" s="51"/>
      <c r="I25" s="51"/>
      <c r="J25" s="51"/>
      <c r="K25" s="51"/>
      <c r="L25" s="51"/>
      <c r="M25" s="51"/>
      <c r="N25" s="139"/>
      <c r="O25" s="13"/>
    </row>
    <row r="26" spans="1:15" s="47" customFormat="1" ht="24.95" customHeight="1" thickBot="1">
      <c r="A26" s="9"/>
      <c r="B26" s="128"/>
      <c r="C26" s="545"/>
      <c r="D26" s="555"/>
      <c r="E26" s="555"/>
      <c r="F26" s="555"/>
      <c r="G26" s="555"/>
      <c r="H26" s="555"/>
      <c r="I26" s="555"/>
      <c r="J26" s="555"/>
      <c r="K26" s="555"/>
      <c r="L26" s="555"/>
      <c r="M26" s="547"/>
      <c r="N26" s="129"/>
      <c r="O26" s="9"/>
    </row>
    <row r="27" spans="1:15" s="47" customFormat="1" ht="21.95" customHeight="1" thickBot="1">
      <c r="A27" s="214"/>
      <c r="B27" s="144"/>
      <c r="C27" s="124"/>
      <c r="D27" s="124"/>
      <c r="E27" s="124"/>
      <c r="F27" s="124"/>
      <c r="G27" s="50" t="s">
        <v>3</v>
      </c>
      <c r="H27" s="124"/>
      <c r="I27" s="50" t="s">
        <v>4</v>
      </c>
      <c r="J27" s="124"/>
      <c r="K27" s="124"/>
      <c r="L27" s="124"/>
      <c r="M27" s="124"/>
      <c r="N27" s="145"/>
      <c r="O27" s="214"/>
    </row>
    <row r="28" spans="1:15" s="47" customFormat="1" ht="24.95" customHeight="1" thickBot="1">
      <c r="A28" s="215"/>
      <c r="B28" s="146"/>
      <c r="C28" s="147"/>
      <c r="D28" s="62"/>
      <c r="E28" s="127"/>
      <c r="F28" s="62"/>
      <c r="G28" s="545"/>
      <c r="H28" s="555"/>
      <c r="I28" s="545"/>
      <c r="J28" s="546"/>
      <c r="K28" s="546"/>
      <c r="L28" s="546"/>
      <c r="M28" s="554"/>
      <c r="N28" s="148"/>
      <c r="O28" s="215"/>
    </row>
    <row r="29" spans="1:15" s="47" customFormat="1" ht="21.95" customHeight="1" thickBot="1">
      <c r="A29" s="214"/>
      <c r="B29" s="144"/>
      <c r="C29" s="50" t="s">
        <v>48</v>
      </c>
      <c r="D29" s="124"/>
      <c r="E29" s="124"/>
      <c r="F29" s="124"/>
      <c r="G29" s="50" t="s">
        <v>3</v>
      </c>
      <c r="H29" s="124"/>
      <c r="I29" s="50" t="s">
        <v>4</v>
      </c>
      <c r="J29" s="124"/>
      <c r="K29" s="124"/>
      <c r="L29" s="124"/>
      <c r="M29" s="124"/>
      <c r="N29" s="145"/>
      <c r="O29" s="214"/>
    </row>
    <row r="30" spans="1:15" s="47" customFormat="1" ht="24.95" customHeight="1" thickBot="1">
      <c r="A30" s="216"/>
      <c r="B30" s="149"/>
      <c r="C30" s="545"/>
      <c r="D30" s="546"/>
      <c r="E30" s="546"/>
      <c r="F30" s="546"/>
      <c r="G30" s="545"/>
      <c r="H30" s="547"/>
      <c r="I30" s="565" t="str">
        <f>IF(ISTEXT(I28),I28," ")</f>
        <v xml:space="preserve"> </v>
      </c>
      <c r="J30" s="565"/>
      <c r="K30" s="565"/>
      <c r="L30" s="565"/>
      <c r="M30" s="566"/>
      <c r="N30" s="150"/>
      <c r="O30" s="216"/>
    </row>
    <row r="31" spans="1:15" s="47" customFormat="1" ht="21.95" customHeight="1" thickBot="1">
      <c r="A31" s="13"/>
      <c r="B31" s="138"/>
      <c r="C31" s="50" t="s">
        <v>5</v>
      </c>
      <c r="D31" s="51"/>
      <c r="E31" s="51"/>
      <c r="F31" s="51"/>
      <c r="G31" s="51"/>
      <c r="H31" s="51"/>
      <c r="I31" s="50" t="s">
        <v>38</v>
      </c>
      <c r="J31" s="51"/>
      <c r="K31" s="51"/>
      <c r="L31" s="51"/>
      <c r="M31" s="51"/>
      <c r="N31" s="139"/>
      <c r="O31" s="13"/>
    </row>
    <row r="32" spans="1:15" s="47" customFormat="1" ht="24.95" customHeight="1" thickBot="1">
      <c r="A32" s="215"/>
      <c r="B32" s="146"/>
      <c r="C32" s="548"/>
      <c r="D32" s="549"/>
      <c r="E32" s="549"/>
      <c r="F32" s="549"/>
      <c r="G32" s="549"/>
      <c r="H32" s="550"/>
      <c r="I32" s="548"/>
      <c r="J32" s="549"/>
      <c r="K32" s="549"/>
      <c r="L32" s="549"/>
      <c r="M32" s="550"/>
      <c r="N32" s="148"/>
      <c r="O32" s="215"/>
    </row>
    <row r="33" spans="1:15" s="47" customFormat="1" ht="21.95" customHeight="1" thickBot="1">
      <c r="A33" s="9"/>
      <c r="B33" s="151"/>
      <c r="C33" s="152"/>
      <c r="D33" s="152"/>
      <c r="E33" s="152"/>
      <c r="F33" s="152"/>
      <c r="G33" s="152"/>
      <c r="H33" s="152"/>
      <c r="I33" s="152"/>
      <c r="J33" s="152"/>
      <c r="K33" s="152"/>
      <c r="L33" s="152"/>
      <c r="M33" s="152"/>
      <c r="N33" s="153"/>
      <c r="O33" s="9"/>
    </row>
    <row r="34" spans="1:15" s="47" customFormat="1" ht="126.75" customHeight="1" thickBot="1">
      <c r="A34" s="9"/>
      <c r="B34" s="540" t="s">
        <v>35</v>
      </c>
      <c r="C34" s="541"/>
      <c r="D34" s="542"/>
      <c r="E34" s="543"/>
      <c r="F34" s="543"/>
      <c r="G34" s="543"/>
      <c r="H34" s="543"/>
      <c r="I34" s="544"/>
      <c r="J34" s="157"/>
      <c r="K34" s="158"/>
      <c r="L34" s="158"/>
      <c r="M34" s="154"/>
      <c r="N34" s="184" t="s">
        <v>45</v>
      </c>
      <c r="O34" s="9"/>
    </row>
    <row r="35" spans="1:15">
      <c r="A35" s="3"/>
      <c r="B35" s="3"/>
      <c r="C35" s="3"/>
      <c r="D35" s="3"/>
      <c r="E35" s="3"/>
      <c r="F35" s="3"/>
      <c r="G35" s="3"/>
      <c r="H35" s="3"/>
      <c r="I35" s="3"/>
      <c r="J35" s="3"/>
      <c r="K35" s="3"/>
      <c r="L35" s="3"/>
      <c r="M35" s="3"/>
      <c r="N35" s="3"/>
      <c r="O35" s="3"/>
    </row>
    <row r="36" spans="1:15" hidden="1"/>
    <row r="37" spans="1:15" hidden="1"/>
    <row r="38" spans="1:15" hidden="1"/>
    <row r="39" spans="1:15" hidden="1"/>
    <row r="40" spans="1:15" hidden="1"/>
    <row r="41" spans="1:15" hidden="1"/>
    <row r="42" spans="1:15" hidden="1"/>
    <row r="43" spans="1:15" hidden="1"/>
    <row r="44" spans="1:15" hidden="1"/>
  </sheetData>
  <sheetProtection algorithmName="SHA-512" hashValue="aqVzQSGWpqGYxyVulKeePPEOb9i4fu5yaR8UyvRmRtVKQ7+L32tv6OYM/V01yl8eZJ4Ztj4GZJ4ksJGy/hgCDQ==" saltValue="FUixZpbVGRrSTj6jmwmtUw==" spinCount="100000" sheet="1" selectLockedCells="1"/>
  <dataConsolidate/>
  <mergeCells count="17">
    <mergeCell ref="I19:K19"/>
    <mergeCell ref="I28:M28"/>
    <mergeCell ref="G28:H28"/>
    <mergeCell ref="J3:M6"/>
    <mergeCell ref="I30:M30"/>
    <mergeCell ref="C7:G13"/>
    <mergeCell ref="H15:J15"/>
    <mergeCell ref="C22:M22"/>
    <mergeCell ref="C24:M24"/>
    <mergeCell ref="C26:M26"/>
    <mergeCell ref="J12:M13"/>
    <mergeCell ref="B34:C34"/>
    <mergeCell ref="D34:I34"/>
    <mergeCell ref="C30:F30"/>
    <mergeCell ref="G30:H30"/>
    <mergeCell ref="C32:H32"/>
    <mergeCell ref="I32:M32"/>
  </mergeCells>
  <phoneticPr fontId="42" type="noConversion"/>
  <pageMargins left="0.47244094488188981" right="0" top="0.39370078740157483" bottom="0.19685039370078741" header="0.11811023622047245" footer="0.11811023622047245"/>
  <pageSetup paperSize="9" scale="86" orientation="portrait" r:id="rId1"/>
  <headerFooter alignWithMargins="0">
    <oddFooter>Seite &amp;P von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6"/>
  <sheetViews>
    <sheetView zoomScale="120" zoomScaleNormal="120" zoomScaleSheetLayoutView="130" workbookViewId="0">
      <selection activeCell="D8" sqref="D8"/>
    </sheetView>
  </sheetViews>
  <sheetFormatPr baseColWidth="10" defaultColWidth="0" defaultRowHeight="0" customHeight="1" zeroHeight="1"/>
  <cols>
    <col min="1" max="1" width="2.28515625" style="3" customWidth="1"/>
    <col min="2" max="2" width="1.7109375" style="3" customWidth="1"/>
    <col min="3" max="3" width="49.42578125" style="3" customWidth="1"/>
    <col min="4" max="4" width="13.5703125" style="3" bestFit="1" customWidth="1"/>
    <col min="5" max="5" width="2.28515625" style="3" customWidth="1"/>
    <col min="6" max="6" width="9.140625" style="3" customWidth="1"/>
    <col min="7" max="7" width="2.28515625" style="3" customWidth="1"/>
    <col min="8" max="8" width="8.7109375" style="3" customWidth="1"/>
    <col min="9" max="9" width="2.28515625" style="3" customWidth="1"/>
    <col min="10" max="10" width="8.7109375" style="3" customWidth="1"/>
    <col min="11" max="11" width="2.28515625" style="3" customWidth="1"/>
    <col min="12" max="12" width="11.5703125" style="3" bestFit="1" customWidth="1"/>
    <col min="13" max="13" width="2.28515625" style="3" customWidth="1"/>
    <col min="14" max="14" width="11.140625" style="3" customWidth="1"/>
    <col min="15" max="15" width="2.28515625" style="3" customWidth="1"/>
    <col min="16" max="16" width="14.7109375" style="3" customWidth="1"/>
    <col min="17" max="18" width="1.7109375" style="3" customWidth="1"/>
    <col min="19" max="20" width="0" style="3" hidden="1" customWidth="1"/>
    <col min="21" max="16384" width="0.7109375" style="3" hidden="1"/>
  </cols>
  <sheetData>
    <row r="1" spans="2:18" ht="8.1" customHeight="1"/>
    <row r="2" spans="2:18" ht="9.9499999999999993" customHeight="1">
      <c r="B2" s="88"/>
      <c r="C2" s="89"/>
      <c r="D2" s="89"/>
      <c r="E2" s="90"/>
      <c r="F2" s="89"/>
      <c r="G2" s="90"/>
      <c r="H2" s="90"/>
      <c r="I2" s="90"/>
      <c r="J2" s="90"/>
      <c r="K2" s="90"/>
      <c r="L2" s="90"/>
      <c r="M2" s="90"/>
      <c r="N2" s="90"/>
      <c r="O2" s="90"/>
      <c r="P2" s="91"/>
      <c r="Q2" s="103"/>
      <c r="R2" s="1"/>
    </row>
    <row r="3" spans="2:18" ht="18.75">
      <c r="B3" s="92"/>
      <c r="C3" s="309" t="s">
        <v>120</v>
      </c>
      <c r="D3" s="288"/>
      <c r="E3" s="187"/>
      <c r="F3" s="187"/>
      <c r="G3" s="187"/>
      <c r="H3" s="627" t="s">
        <v>91</v>
      </c>
      <c r="I3" s="628"/>
      <c r="J3" s="629"/>
      <c r="K3" s="287"/>
      <c r="L3" s="627" t="s">
        <v>91</v>
      </c>
      <c r="M3" s="628"/>
      <c r="N3" s="629"/>
      <c r="O3" s="271"/>
      <c r="P3" s="271"/>
      <c r="Q3" s="104"/>
      <c r="R3" s="7"/>
    </row>
    <row r="4" spans="2:18" ht="18.75" customHeight="1">
      <c r="B4" s="93"/>
      <c r="C4" s="5"/>
      <c r="D4" s="188"/>
      <c r="E4" s="188"/>
      <c r="F4" s="188"/>
      <c r="G4" s="188"/>
      <c r="H4" s="56"/>
      <c r="I4" s="188"/>
      <c r="J4" s="56"/>
      <c r="K4" s="188"/>
      <c r="L4" s="56"/>
      <c r="M4" s="188"/>
      <c r="N4" s="56"/>
      <c r="O4" s="188"/>
      <c r="P4" s="56"/>
      <c r="Q4" s="105"/>
      <c r="R4" s="4"/>
    </row>
    <row r="5" spans="2:18" ht="7.5" hidden="1" customHeight="1">
      <c r="B5" s="93"/>
      <c r="C5" s="5"/>
      <c r="D5" s="188"/>
      <c r="E5" s="188"/>
      <c r="F5" s="188"/>
      <c r="G5" s="188"/>
      <c r="H5" s="193" t="str">
        <f>IF('Antragsformular (1)'!$E$19=0,"-",IF('Antragsformular (1)'!$E$19/12&gt;=1,"1-12","1-"))</f>
        <v>-</v>
      </c>
      <c r="I5" s="188"/>
      <c r="J5" s="193" t="str">
        <f>IF('Antragsformular (1)'!$E$19=0,"-",IF('Antragsformular (1)'!$E$19/12&gt;=1,"1-12","1-"))</f>
        <v>-</v>
      </c>
      <c r="K5" s="188"/>
      <c r="L5" s="193" t="str">
        <f>IF('Antragsformular (1)'!$E$19=0,"-",IF('Antragsformular (1)'!$E$19/12&gt;=1,"1-12","1-"))</f>
        <v>-</v>
      </c>
      <c r="M5" s="188"/>
      <c r="N5" s="193" t="str">
        <f>IF('Antragsformular (1)'!$E$19=0,"-",IF('Antragsformular (1)'!$E$19/12&gt;=1,"1-12","1-"))</f>
        <v>-</v>
      </c>
      <c r="O5" s="188"/>
      <c r="P5" s="192"/>
      <c r="Q5" s="105"/>
      <c r="R5" s="4"/>
    </row>
    <row r="6" spans="2:18" ht="38.25">
      <c r="B6" s="94"/>
      <c r="C6" s="273" t="s">
        <v>107</v>
      </c>
      <c r="D6" s="283" t="s">
        <v>104</v>
      </c>
      <c r="E6" s="284"/>
      <c r="F6" s="283" t="s">
        <v>105</v>
      </c>
      <c r="G6" s="284"/>
      <c r="H6" s="285">
        <v>2020</v>
      </c>
      <c r="I6" s="284"/>
      <c r="J6" s="285">
        <v>2021</v>
      </c>
      <c r="K6" s="284"/>
      <c r="L6" s="285">
        <v>2020</v>
      </c>
      <c r="M6" s="284"/>
      <c r="N6" s="285">
        <v>2021</v>
      </c>
      <c r="O6" s="284"/>
      <c r="P6" s="286" t="s">
        <v>95</v>
      </c>
      <c r="Q6" s="106"/>
      <c r="R6" s="6"/>
    </row>
    <row r="7" spans="2:18" ht="14.1" customHeight="1" thickBot="1">
      <c r="B7" s="92"/>
      <c r="C7" s="274"/>
      <c r="D7" s="284" t="s">
        <v>47</v>
      </c>
      <c r="E7" s="277"/>
      <c r="F7" s="284"/>
      <c r="G7" s="277"/>
      <c r="H7" s="284" t="s">
        <v>106</v>
      </c>
      <c r="I7" s="277"/>
      <c r="J7" s="284" t="s">
        <v>106</v>
      </c>
      <c r="K7" s="277"/>
      <c r="L7" s="284" t="s">
        <v>22</v>
      </c>
      <c r="M7" s="277"/>
      <c r="N7" s="284" t="s">
        <v>22</v>
      </c>
      <c r="O7" s="277"/>
      <c r="P7" s="284" t="s">
        <v>22</v>
      </c>
      <c r="Q7" s="107"/>
      <c r="R7" s="7"/>
    </row>
    <row r="8" spans="2:18" ht="15.95" customHeight="1" thickBot="1">
      <c r="B8" s="92"/>
      <c r="C8" s="275" t="s">
        <v>64</v>
      </c>
      <c r="D8" s="311"/>
      <c r="E8" s="186"/>
      <c r="F8" s="325"/>
      <c r="G8" s="186"/>
      <c r="H8" s="323"/>
      <c r="I8" s="277"/>
      <c r="J8" s="323">
        <v>3</v>
      </c>
      <c r="K8" s="186"/>
      <c r="L8" s="313" t="str">
        <f>IF(ROUND(D8*H8,0)=0,"-",ROUND(D8*H8,0))</f>
        <v>-</v>
      </c>
      <c r="M8" s="186"/>
      <c r="N8" s="313" t="str">
        <f>IF(ROUND(D8*J8,0)=0,"-",ROUND(D8*J8,0))</f>
        <v>-</v>
      </c>
      <c r="O8" s="186"/>
      <c r="P8" s="282" t="str">
        <f>IFERROR(L8+N8,"-")</f>
        <v>-</v>
      </c>
      <c r="Q8" s="98"/>
      <c r="R8" s="7"/>
    </row>
    <row r="9" spans="2:18" ht="5.0999999999999996" customHeight="1" thickBot="1">
      <c r="B9" s="95"/>
      <c r="C9" s="276"/>
      <c r="D9" s="190"/>
      <c r="E9" s="190"/>
      <c r="F9" s="190"/>
      <c r="G9" s="190"/>
      <c r="H9" s="279"/>
      <c r="I9" s="279"/>
      <c r="J9" s="279"/>
      <c r="K9" s="190"/>
      <c r="L9" s="190"/>
      <c r="M9" s="190"/>
      <c r="N9" s="190"/>
      <c r="O9" s="190"/>
      <c r="P9" s="190"/>
      <c r="Q9" s="108"/>
      <c r="R9" s="1"/>
    </row>
    <row r="10" spans="2:18" ht="15.95" customHeight="1" thickBot="1">
      <c r="B10" s="92"/>
      <c r="C10" s="275" t="s">
        <v>65</v>
      </c>
      <c r="D10" s="311"/>
      <c r="E10" s="186"/>
      <c r="F10" s="325"/>
      <c r="G10" s="186"/>
      <c r="H10" s="323"/>
      <c r="I10" s="277"/>
      <c r="J10" s="323"/>
      <c r="K10" s="186"/>
      <c r="L10" s="313" t="str">
        <f>IF(ROUND(D10*H10,0)=0,"-",ROUND(D10*H10,0))</f>
        <v>-</v>
      </c>
      <c r="M10" s="186"/>
      <c r="N10" s="313" t="str">
        <f>IF(ROUND(D10*J10,0)=0,"-",ROUND(D10*J10,0))</f>
        <v>-</v>
      </c>
      <c r="O10" s="186"/>
      <c r="P10" s="282" t="str">
        <f>IFERROR(L10+N10,"-")</f>
        <v>-</v>
      </c>
      <c r="Q10" s="98"/>
      <c r="R10" s="7"/>
    </row>
    <row r="11" spans="2:18" ht="5.0999999999999996" customHeight="1" thickBot="1">
      <c r="B11" s="95"/>
      <c r="C11" s="276"/>
      <c r="D11" s="190"/>
      <c r="E11" s="190"/>
      <c r="F11" s="190"/>
      <c r="G11" s="190"/>
      <c r="H11" s="279"/>
      <c r="I11" s="279"/>
      <c r="J11" s="279"/>
      <c r="K11" s="190"/>
      <c r="L11" s="190"/>
      <c r="M11" s="190"/>
      <c r="N11" s="190"/>
      <c r="O11" s="190"/>
      <c r="P11" s="190"/>
      <c r="Q11" s="108"/>
      <c r="R11" s="1"/>
    </row>
    <row r="12" spans="2:18" ht="15.95" customHeight="1" thickBot="1">
      <c r="B12" s="92"/>
      <c r="C12" s="275" t="s">
        <v>66</v>
      </c>
      <c r="D12" s="311"/>
      <c r="E12" s="186"/>
      <c r="F12" s="325"/>
      <c r="G12" s="186"/>
      <c r="H12" s="323"/>
      <c r="I12" s="277"/>
      <c r="J12" s="323"/>
      <c r="K12" s="186"/>
      <c r="L12" s="313" t="str">
        <f>IF(ROUND(D12*H12,0)=0,"-",ROUND(D12*H12,0))</f>
        <v>-</v>
      </c>
      <c r="M12" s="186"/>
      <c r="N12" s="313" t="str">
        <f>IF(ROUND(D12*J12,0)=0,"-",ROUND(D12*J12,0))</f>
        <v>-</v>
      </c>
      <c r="O12" s="186"/>
      <c r="P12" s="282" t="str">
        <f>IFERROR(L12+N12,"-")</f>
        <v>-</v>
      </c>
      <c r="Q12" s="98"/>
      <c r="R12" s="7"/>
    </row>
    <row r="13" spans="2:18" ht="5.0999999999999996" customHeight="1">
      <c r="B13" s="95"/>
      <c r="C13" s="2"/>
      <c r="D13" s="195"/>
      <c r="E13" s="190"/>
      <c r="F13" s="195"/>
      <c r="G13" s="190"/>
      <c r="H13" s="190"/>
      <c r="I13" s="190"/>
      <c r="J13" s="190"/>
      <c r="K13" s="190"/>
      <c r="L13" s="190"/>
      <c r="M13" s="190"/>
      <c r="N13" s="190"/>
      <c r="O13" s="190"/>
      <c r="P13" s="190"/>
      <c r="Q13" s="108"/>
      <c r="R13" s="1"/>
    </row>
    <row r="14" spans="2:18" ht="13.5" customHeight="1" thickBot="1">
      <c r="B14" s="95"/>
      <c r="C14" s="276"/>
      <c r="D14" s="284" t="s">
        <v>114</v>
      </c>
      <c r="E14" s="190"/>
      <c r="F14" s="196"/>
      <c r="G14" s="190"/>
      <c r="H14" s="284" t="s">
        <v>92</v>
      </c>
      <c r="I14" s="279"/>
      <c r="J14" s="284" t="s">
        <v>92</v>
      </c>
      <c r="K14" s="190"/>
      <c r="L14" s="190"/>
      <c r="M14" s="190"/>
      <c r="N14" s="190"/>
      <c r="O14" s="190"/>
      <c r="P14" s="190"/>
      <c r="Q14" s="108"/>
      <c r="R14" s="1"/>
    </row>
    <row r="15" spans="2:18" ht="15.95" customHeight="1" thickBot="1">
      <c r="B15" s="92"/>
      <c r="C15" s="275" t="s">
        <v>115</v>
      </c>
      <c r="D15" s="311"/>
      <c r="E15" s="186"/>
      <c r="F15" s="196"/>
      <c r="G15" s="186"/>
      <c r="H15" s="323"/>
      <c r="I15" s="277"/>
      <c r="J15" s="323"/>
      <c r="K15" s="186"/>
      <c r="L15" s="313" t="str">
        <f>IF(ROUND(D15*H15,0)=0,"-",ROUND(D15*H15,0))</f>
        <v>-</v>
      </c>
      <c r="M15" s="186"/>
      <c r="N15" s="313" t="str">
        <f>IF(ROUND(D15*J15,0)=0,"-",ROUND(D15*J15,0))</f>
        <v>-</v>
      </c>
      <c r="O15" s="186"/>
      <c r="P15" s="282" t="str">
        <f>IFERROR(L15+N15,"-")</f>
        <v>-</v>
      </c>
      <c r="Q15" s="98"/>
      <c r="R15" s="7"/>
    </row>
    <row r="16" spans="2:18" ht="5.0999999999999996" customHeight="1" thickBot="1">
      <c r="B16" s="95"/>
      <c r="C16" s="276"/>
      <c r="D16" s="190"/>
      <c r="E16" s="190"/>
      <c r="F16" s="196"/>
      <c r="G16" s="190"/>
      <c r="H16" s="279"/>
      <c r="I16" s="279"/>
      <c r="J16" s="279"/>
      <c r="K16" s="190"/>
      <c r="L16" s="190"/>
      <c r="M16" s="190"/>
      <c r="N16" s="190"/>
      <c r="O16" s="190"/>
      <c r="P16" s="190"/>
      <c r="Q16" s="108"/>
      <c r="R16" s="1"/>
    </row>
    <row r="17" spans="2:18" ht="15.95" customHeight="1" thickBot="1">
      <c r="B17" s="92"/>
      <c r="C17" s="275" t="s">
        <v>116</v>
      </c>
      <c r="D17" s="311"/>
      <c r="E17" s="186"/>
      <c r="F17" s="196"/>
      <c r="G17" s="186"/>
      <c r="H17" s="323"/>
      <c r="I17" s="277"/>
      <c r="J17" s="323"/>
      <c r="K17" s="186"/>
      <c r="L17" s="313" t="str">
        <f>IF(ROUND(D17*H17,0)=0,"-",ROUND(D17*H17,0))</f>
        <v>-</v>
      </c>
      <c r="M17" s="186"/>
      <c r="N17" s="313" t="str">
        <f>IF(ROUND(D17*J17,0)=0,"-",ROUND(D17*J17,0))</f>
        <v>-</v>
      </c>
      <c r="O17" s="186"/>
      <c r="P17" s="282" t="str">
        <f>IFERROR(L17+N17,"-")</f>
        <v>-</v>
      </c>
      <c r="Q17" s="98"/>
      <c r="R17" s="7"/>
    </row>
    <row r="18" spans="2:18" ht="5.0999999999999996" customHeight="1" thickBot="1">
      <c r="B18" s="95"/>
      <c r="C18" s="2"/>
      <c r="D18" s="195"/>
      <c r="E18" s="190"/>
      <c r="F18" s="195"/>
      <c r="G18" s="190"/>
      <c r="H18" s="190"/>
      <c r="I18" s="190"/>
      <c r="J18" s="190"/>
      <c r="K18" s="190"/>
      <c r="L18" s="190"/>
      <c r="M18" s="190"/>
      <c r="N18" s="190"/>
      <c r="O18" s="190"/>
      <c r="P18" s="190"/>
      <c r="Q18" s="108"/>
      <c r="R18" s="1"/>
    </row>
    <row r="19" spans="2:18" ht="15.95" customHeight="1" thickBot="1">
      <c r="B19" s="92"/>
      <c r="C19" s="310" t="s">
        <v>108</v>
      </c>
      <c r="D19" s="196"/>
      <c r="E19" s="316"/>
      <c r="F19" s="196"/>
      <c r="G19" s="316"/>
      <c r="H19" s="316"/>
      <c r="I19" s="316"/>
      <c r="J19" s="316"/>
      <c r="K19" s="316"/>
      <c r="L19" s="317">
        <f>IFERROR(SUM(L8:L18),"-")</f>
        <v>0</v>
      </c>
      <c r="M19" s="318"/>
      <c r="N19" s="317">
        <f>IFERROR(SUM(N8:N18),"-")</f>
        <v>0</v>
      </c>
      <c r="O19" s="189"/>
      <c r="P19" s="317">
        <f>IFERROR(SUM(P8:P18),"-")</f>
        <v>0</v>
      </c>
      <c r="Q19" s="109"/>
      <c r="R19" s="7"/>
    </row>
    <row r="20" spans="2:18" ht="5.0999999999999996" customHeight="1">
      <c r="B20" s="92"/>
      <c r="C20" s="295"/>
      <c r="D20" s="296"/>
      <c r="E20" s="297"/>
      <c r="F20" s="296"/>
      <c r="G20" s="297"/>
      <c r="H20" s="297"/>
      <c r="I20" s="297"/>
      <c r="J20" s="297"/>
      <c r="K20" s="297"/>
      <c r="L20" s="297"/>
      <c r="M20" s="297"/>
      <c r="N20" s="297"/>
      <c r="O20" s="304"/>
      <c r="P20" s="305"/>
      <c r="Q20" s="109"/>
      <c r="R20" s="7"/>
    </row>
    <row r="21" spans="2:18" ht="5.0999999999999996" customHeight="1">
      <c r="B21" s="95"/>
      <c r="C21" s="306"/>
      <c r="D21" s="306"/>
      <c r="E21" s="307"/>
      <c r="F21" s="306"/>
      <c r="G21" s="307"/>
      <c r="H21" s="308"/>
      <c r="I21" s="308"/>
      <c r="J21" s="308"/>
      <c r="K21" s="308"/>
      <c r="L21" s="308"/>
      <c r="M21" s="308"/>
      <c r="N21" s="308"/>
      <c r="O21" s="308"/>
      <c r="P21" s="308"/>
      <c r="Q21" s="108"/>
      <c r="R21" s="1"/>
    </row>
    <row r="22" spans="2:18" ht="15.95" customHeight="1">
      <c r="B22" s="55"/>
      <c r="C22" s="273" t="s">
        <v>13</v>
      </c>
      <c r="D22" s="273"/>
      <c r="E22" s="277"/>
      <c r="F22" s="273"/>
      <c r="G22" s="272"/>
      <c r="H22" s="284" t="s">
        <v>11</v>
      </c>
      <c r="I22" s="272"/>
      <c r="J22" s="272"/>
      <c r="K22" s="272"/>
      <c r="L22" s="272"/>
      <c r="M22" s="272"/>
      <c r="N22" s="272"/>
      <c r="O22" s="272"/>
      <c r="P22" s="272"/>
      <c r="Q22" s="98"/>
      <c r="R22" s="7"/>
    </row>
    <row r="23" spans="2:18" ht="5.0999999999999996" customHeight="1" thickBot="1">
      <c r="B23" s="95"/>
      <c r="C23" s="276"/>
      <c r="D23" s="276"/>
      <c r="E23" s="279"/>
      <c r="F23" s="276"/>
      <c r="G23" s="279"/>
      <c r="H23" s="190"/>
      <c r="I23" s="190"/>
      <c r="J23" s="190"/>
      <c r="K23" s="190"/>
      <c r="L23" s="190"/>
      <c r="M23" s="190"/>
      <c r="N23" s="190"/>
      <c r="O23" s="190"/>
      <c r="P23" s="190"/>
      <c r="Q23" s="108"/>
      <c r="R23" s="1"/>
    </row>
    <row r="24" spans="2:18" ht="15.95" customHeight="1" thickBot="1">
      <c r="B24" s="55"/>
      <c r="C24" s="326" t="s">
        <v>121</v>
      </c>
      <c r="D24" s="273"/>
      <c r="E24" s="277"/>
      <c r="F24" s="273"/>
      <c r="G24" s="277"/>
      <c r="H24" s="327"/>
      <c r="I24" s="186"/>
      <c r="J24" s="272"/>
      <c r="K24" s="186"/>
      <c r="L24" s="313" t="str">
        <f>IF(ROUND(L19*H24,0)=0,"-",ROUND(L19*H24,0))</f>
        <v>-</v>
      </c>
      <c r="M24" s="186"/>
      <c r="N24" s="313" t="str">
        <f>IF(ROUND(N19*H24,0)=0,"-",ROUND(N19*H24,0))</f>
        <v>-</v>
      </c>
      <c r="O24" s="186"/>
      <c r="P24" s="290" t="str">
        <f>IFERROR(L24+N24,"-")</f>
        <v>-</v>
      </c>
      <c r="Q24" s="98"/>
      <c r="R24" s="7"/>
    </row>
    <row r="25" spans="2:18" ht="5.0999999999999996" customHeight="1" thickBot="1">
      <c r="B25" s="95"/>
      <c r="C25" s="276"/>
      <c r="D25" s="276"/>
      <c r="E25" s="279"/>
      <c r="F25" s="276"/>
      <c r="G25" s="279"/>
      <c r="H25" s="190"/>
      <c r="I25" s="190"/>
      <c r="J25" s="190"/>
      <c r="K25" s="190"/>
      <c r="L25" s="190"/>
      <c r="M25" s="190"/>
      <c r="N25" s="190"/>
      <c r="O25" s="190"/>
      <c r="P25" s="190"/>
      <c r="Q25" s="108"/>
      <c r="R25" s="1"/>
    </row>
    <row r="26" spans="2:18" ht="15.95" customHeight="1" thickBot="1">
      <c r="B26" s="55"/>
      <c r="C26" s="326" t="s">
        <v>122</v>
      </c>
      <c r="D26" s="273"/>
      <c r="E26" s="277"/>
      <c r="F26" s="273"/>
      <c r="G26" s="277"/>
      <c r="H26" s="327"/>
      <c r="I26" s="186"/>
      <c r="J26" s="272"/>
      <c r="K26" s="186"/>
      <c r="L26" s="313" t="str">
        <f>IF(ROUND(L19*H26,0)=0,"-",ROUND(L19*H26,0))</f>
        <v>-</v>
      </c>
      <c r="M26" s="186"/>
      <c r="N26" s="313" t="str">
        <f>IF(ROUND(N19*H26,0)=0,"-",ROUND(N19*H26,0))</f>
        <v>-</v>
      </c>
      <c r="O26" s="186"/>
      <c r="P26" s="290" t="str">
        <f>IFERROR(L26+N26,"-")</f>
        <v>-</v>
      </c>
      <c r="Q26" s="98"/>
      <c r="R26" s="7"/>
    </row>
    <row r="27" spans="2:18" ht="5.0999999999999996" customHeight="1" thickBot="1">
      <c r="B27" s="95"/>
      <c r="C27" s="276"/>
      <c r="D27" s="276"/>
      <c r="E27" s="279"/>
      <c r="F27" s="276"/>
      <c r="G27" s="279"/>
      <c r="H27" s="190"/>
      <c r="I27" s="190"/>
      <c r="J27" s="190"/>
      <c r="K27" s="190"/>
      <c r="L27" s="190"/>
      <c r="M27" s="190"/>
      <c r="N27" s="190"/>
      <c r="O27" s="190"/>
      <c r="P27" s="190"/>
      <c r="Q27" s="108"/>
      <c r="R27" s="1"/>
    </row>
    <row r="28" spans="2:18" ht="15.95" customHeight="1" thickBot="1">
      <c r="B28" s="92"/>
      <c r="C28" s="273" t="s">
        <v>111</v>
      </c>
      <c r="D28" s="273"/>
      <c r="E28" s="277"/>
      <c r="F28" s="273"/>
      <c r="G28" s="277"/>
      <c r="H28" s="191"/>
      <c r="I28" s="186"/>
      <c r="J28" s="191"/>
      <c r="K28" s="186"/>
      <c r="L28" s="315"/>
      <c r="M28" s="277"/>
      <c r="N28" s="315"/>
      <c r="O28" s="186"/>
      <c r="P28" s="314" t="str">
        <f>IF(SUM(L28+N28)=0,"-",SUM(L28:N28))</f>
        <v>-</v>
      </c>
      <c r="Q28" s="98"/>
      <c r="R28" s="7"/>
    </row>
    <row r="29" spans="2:18" ht="5.0999999999999996" customHeight="1" thickBot="1">
      <c r="B29" s="95"/>
      <c r="C29" s="273"/>
      <c r="D29" s="273"/>
      <c r="E29" s="279"/>
      <c r="F29" s="273"/>
      <c r="G29" s="279"/>
      <c r="H29" s="190"/>
      <c r="I29" s="190"/>
      <c r="J29" s="190"/>
      <c r="K29" s="190"/>
      <c r="L29" s="279"/>
      <c r="M29" s="279"/>
      <c r="N29" s="279"/>
      <c r="O29" s="190"/>
      <c r="P29" s="190"/>
      <c r="Q29" s="108"/>
      <c r="R29" s="1"/>
    </row>
    <row r="30" spans="2:18" ht="15.95" customHeight="1" thickBot="1">
      <c r="B30" s="92"/>
      <c r="C30" s="273" t="s">
        <v>110</v>
      </c>
      <c r="D30" s="273"/>
      <c r="E30" s="277"/>
      <c r="F30" s="273"/>
      <c r="G30" s="277"/>
      <c r="H30" s="191"/>
      <c r="I30" s="186"/>
      <c r="J30" s="191"/>
      <c r="K30" s="186"/>
      <c r="L30" s="315"/>
      <c r="M30" s="277"/>
      <c r="N30" s="315"/>
      <c r="O30" s="186"/>
      <c r="P30" s="314" t="str">
        <f>IF(SUM(L30+N30)=0,"-",SUM(L30:N30))</f>
        <v>-</v>
      </c>
      <c r="Q30" s="98"/>
      <c r="R30" s="7"/>
    </row>
    <row r="31" spans="2:18" ht="5.0999999999999996" customHeight="1" thickBot="1">
      <c r="B31" s="95"/>
      <c r="C31" s="273"/>
      <c r="D31" s="273"/>
      <c r="E31" s="279"/>
      <c r="F31" s="273"/>
      <c r="G31" s="279"/>
      <c r="H31" s="190"/>
      <c r="I31" s="190"/>
      <c r="J31" s="190"/>
      <c r="K31" s="190"/>
      <c r="L31" s="279"/>
      <c r="M31" s="279"/>
      <c r="N31" s="279"/>
      <c r="O31" s="190"/>
      <c r="P31" s="190"/>
      <c r="Q31" s="108"/>
      <c r="R31" s="1"/>
    </row>
    <row r="32" spans="2:18" ht="15.95" customHeight="1" thickBot="1">
      <c r="B32" s="92"/>
      <c r="C32" s="273" t="s">
        <v>123</v>
      </c>
      <c r="D32" s="273"/>
      <c r="E32" s="277"/>
      <c r="F32" s="273"/>
      <c r="G32" s="277"/>
      <c r="H32" s="191"/>
      <c r="I32" s="186"/>
      <c r="J32" s="191"/>
      <c r="K32" s="186"/>
      <c r="L32" s="315"/>
      <c r="M32" s="277"/>
      <c r="N32" s="315"/>
      <c r="O32" s="186"/>
      <c r="P32" s="314" t="str">
        <f>IF(SUM(L32+N32)=0,"-",SUM(L32:N32))</f>
        <v>-</v>
      </c>
      <c r="Q32" s="98"/>
      <c r="R32" s="7"/>
    </row>
    <row r="33" spans="2:18" ht="5.0999999999999996" customHeight="1" thickBot="1">
      <c r="B33" s="96"/>
      <c r="C33" s="291"/>
      <c r="D33" s="291"/>
      <c r="E33" s="291"/>
      <c r="F33" s="291"/>
      <c r="G33" s="291"/>
      <c r="H33" s="292"/>
      <c r="I33" s="291"/>
      <c r="J33" s="292"/>
      <c r="K33" s="291"/>
      <c r="L33" s="292"/>
      <c r="M33" s="291"/>
      <c r="N33" s="292"/>
      <c r="O33" s="291"/>
      <c r="P33" s="291"/>
      <c r="Q33" s="97"/>
      <c r="R33" s="8"/>
    </row>
    <row r="34" spans="2:18" ht="5.0999999999999996" customHeight="1" thickTop="1" thickBot="1">
      <c r="B34" s="95"/>
      <c r="C34" s="293"/>
      <c r="D34" s="293"/>
      <c r="E34" s="293"/>
      <c r="F34" s="293"/>
      <c r="G34" s="293"/>
      <c r="H34" s="294"/>
      <c r="I34" s="293"/>
      <c r="J34" s="294"/>
      <c r="K34" s="293"/>
      <c r="L34" s="294"/>
      <c r="M34" s="293"/>
      <c r="N34" s="294"/>
      <c r="O34" s="293"/>
      <c r="P34" s="293"/>
      <c r="Q34" s="99"/>
      <c r="R34" s="1"/>
    </row>
    <row r="35" spans="2:18" ht="24.95" customHeight="1" thickTop="1" thickBot="1">
      <c r="B35" s="92"/>
      <c r="C35" s="309" t="s">
        <v>117</v>
      </c>
      <c r="D35" s="183"/>
      <c r="E35" s="319"/>
      <c r="F35" s="183"/>
      <c r="G35" s="319"/>
      <c r="H35" s="320"/>
      <c r="I35" s="319"/>
      <c r="J35" s="320"/>
      <c r="K35" s="319"/>
      <c r="L35" s="321" t="str">
        <f>IF(SUM(L19:L33)=0,"-",SUM(L19:L33))</f>
        <v>-</v>
      </c>
      <c r="M35" s="319"/>
      <c r="N35" s="321" t="str">
        <f>IF(SUM(N19:N33)=0,"-",SUM(N19:N33))</f>
        <v>-</v>
      </c>
      <c r="O35" s="319"/>
      <c r="P35" s="321" t="str">
        <f>IF(SUM(P19:P33)=0,"-",SUM(P19:P33))</f>
        <v>-</v>
      </c>
      <c r="Q35" s="100"/>
      <c r="R35" s="7"/>
    </row>
    <row r="36" spans="2:18" ht="9" customHeight="1" thickTop="1">
      <c r="B36" s="92"/>
      <c r="C36" s="309"/>
      <c r="D36" s="183"/>
      <c r="E36" s="319"/>
      <c r="F36" s="183"/>
      <c r="G36" s="319"/>
      <c r="H36" s="320"/>
      <c r="I36" s="319"/>
      <c r="J36" s="320"/>
      <c r="K36" s="319"/>
      <c r="L36" s="324"/>
      <c r="M36" s="319"/>
      <c r="N36" s="324"/>
      <c r="O36" s="319"/>
      <c r="P36" s="324"/>
      <c r="Q36" s="100"/>
      <c r="R36" s="7"/>
    </row>
    <row r="37" spans="2:18" ht="47.25" customHeight="1">
      <c r="B37" s="92"/>
      <c r="C37" s="630" t="s">
        <v>124</v>
      </c>
      <c r="D37" s="631"/>
      <c r="E37" s="631"/>
      <c r="F37" s="631"/>
      <c r="G37" s="631"/>
      <c r="H37" s="631"/>
      <c r="I37" s="631"/>
      <c r="J37" s="631"/>
      <c r="K37" s="631"/>
      <c r="L37" s="631"/>
      <c r="M37" s="631"/>
      <c r="N37" s="631"/>
      <c r="O37" s="631"/>
      <c r="P37" s="631"/>
      <c r="Q37" s="100"/>
      <c r="R37" s="7"/>
    </row>
    <row r="38" spans="2:18" ht="9" customHeight="1">
      <c r="B38" s="110"/>
      <c r="C38" s="111"/>
      <c r="D38" s="111"/>
      <c r="E38" s="112"/>
      <c r="F38" s="111"/>
      <c r="G38" s="112"/>
      <c r="H38" s="113"/>
      <c r="I38" s="112"/>
      <c r="J38" s="113"/>
      <c r="K38" s="112"/>
      <c r="L38" s="113"/>
      <c r="M38" s="112"/>
      <c r="N38" s="113"/>
      <c r="O38" s="112"/>
      <c r="P38" s="101"/>
      <c r="Q38" s="102"/>
      <c r="R38" s="7"/>
    </row>
    <row r="39" spans="2:18" ht="12.75" hidden="1" customHeight="1"/>
    <row r="40" spans="2:18" ht="12.75" hidden="1" customHeight="1"/>
    <row r="41" spans="2:18" ht="12.75" hidden="1" customHeight="1"/>
    <row r="42" spans="2:18" ht="12.75" hidden="1" customHeight="1"/>
    <row r="43" spans="2:18" ht="12.75" hidden="1" customHeight="1"/>
    <row r="44" spans="2:18" ht="12.75" hidden="1" customHeight="1"/>
    <row r="45" spans="2:18" ht="12.75" hidden="1" customHeight="1"/>
    <row r="46" spans="2:18" ht="12.75" hidden="1" customHeight="1"/>
    <row r="47" spans="2:18" ht="12.75" hidden="1" customHeight="1"/>
    <row r="48" spans="2:1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sheetData>
  <sheetProtection algorithmName="SHA-512" hashValue="7MRzbu2Fr2AAdQb7HdlHmzKFc3a/VR7qIJN0TtlGtzJYeOxIl6bp0H/Ie4/v3QLY/cqApW1lH3kx4eDj7S5L2Q==" saltValue="IA4uW6poEwSKT2/1Ky0M0Q==" spinCount="100000" sheet="1" selectLockedCells="1"/>
  <scenarios current="0" show="0">
    <scenario name="Gehaltsstufe" locked="1" count="1" user="Autor">
      <inputCells r="E8" undone="1" val="Ia, Ib, II a, III, IV a, IVb, V a, V b, V c, VI a, VI b"/>
    </scenario>
  </scenarios>
  <mergeCells count="3">
    <mergeCell ref="H3:J3"/>
    <mergeCell ref="L3:N3"/>
    <mergeCell ref="C37:P37"/>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8"/>
  <sheetViews>
    <sheetView zoomScale="120" zoomScaleNormal="120" zoomScaleSheetLayoutView="130" workbookViewId="0">
      <selection activeCell="D8" sqref="D8"/>
    </sheetView>
  </sheetViews>
  <sheetFormatPr baseColWidth="10" defaultColWidth="0" defaultRowHeight="0" customHeight="1" zeroHeight="1"/>
  <cols>
    <col min="1" max="1" width="2.28515625" style="3" customWidth="1"/>
    <col min="2" max="2" width="1.7109375" style="3" customWidth="1"/>
    <col min="3" max="3" width="49.42578125" style="3" customWidth="1"/>
    <col min="4" max="4" width="13.5703125" style="3" bestFit="1" customWidth="1"/>
    <col min="5" max="5" width="2.28515625" style="3" customWidth="1"/>
    <col min="6" max="6" width="9.140625" style="3" customWidth="1"/>
    <col min="7" max="7" width="2.28515625" style="3" customWidth="1"/>
    <col min="8" max="8" width="8.7109375" style="3" customWidth="1"/>
    <col min="9" max="9" width="2.28515625" style="3" customWidth="1"/>
    <col min="10" max="10" width="8.7109375" style="3" customWidth="1"/>
    <col min="11" max="11" width="2.28515625" style="3" customWidth="1"/>
    <col min="12" max="12" width="11.5703125" style="3" bestFit="1" customWidth="1"/>
    <col min="13" max="13" width="2.28515625" style="3" customWidth="1"/>
    <col min="14" max="14" width="11.140625" style="3" customWidth="1"/>
    <col min="15" max="15" width="2.28515625" style="3" customWidth="1"/>
    <col min="16" max="16" width="14.7109375" style="3" customWidth="1"/>
    <col min="17" max="18" width="1.7109375" style="3" customWidth="1"/>
    <col min="19" max="20" width="0" style="3" hidden="1" customWidth="1"/>
    <col min="21" max="16384" width="0.7109375" style="3" hidden="1"/>
  </cols>
  <sheetData>
    <row r="1" spans="2:18" ht="8.1" customHeight="1"/>
    <row r="2" spans="2:18" ht="9.9499999999999993" customHeight="1">
      <c r="B2" s="88"/>
      <c r="C2" s="89"/>
      <c r="D2" s="89"/>
      <c r="E2" s="90"/>
      <c r="F2" s="89"/>
      <c r="G2" s="90"/>
      <c r="H2" s="90"/>
      <c r="I2" s="90"/>
      <c r="J2" s="90"/>
      <c r="K2" s="90"/>
      <c r="L2" s="90"/>
      <c r="M2" s="90"/>
      <c r="N2" s="90"/>
      <c r="O2" s="90"/>
      <c r="P2" s="91"/>
      <c r="Q2" s="103"/>
      <c r="R2" s="1"/>
    </row>
    <row r="3" spans="2:18" ht="18.75">
      <c r="B3" s="92"/>
      <c r="C3" s="309" t="s">
        <v>125</v>
      </c>
      <c r="D3" s="288"/>
      <c r="E3" s="187"/>
      <c r="F3" s="187"/>
      <c r="G3" s="187"/>
      <c r="H3" s="627" t="s">
        <v>91</v>
      </c>
      <c r="I3" s="628"/>
      <c r="J3" s="629"/>
      <c r="K3" s="287"/>
      <c r="L3" s="627" t="s">
        <v>91</v>
      </c>
      <c r="M3" s="628"/>
      <c r="N3" s="629"/>
      <c r="O3" s="271"/>
      <c r="P3" s="271"/>
      <c r="Q3" s="104"/>
      <c r="R3" s="7"/>
    </row>
    <row r="4" spans="2:18" ht="18.75" customHeight="1">
      <c r="B4" s="93"/>
      <c r="C4" s="5"/>
      <c r="D4" s="188"/>
      <c r="E4" s="188"/>
      <c r="F4" s="188"/>
      <c r="G4" s="188"/>
      <c r="H4" s="56"/>
      <c r="I4" s="188"/>
      <c r="J4" s="56"/>
      <c r="K4" s="188"/>
      <c r="L4" s="56"/>
      <c r="M4" s="188"/>
      <c r="N4" s="56"/>
      <c r="O4" s="188"/>
      <c r="P4" s="56"/>
      <c r="Q4" s="105"/>
      <c r="R4" s="4"/>
    </row>
    <row r="5" spans="2:18" ht="10.5" hidden="1" customHeight="1">
      <c r="B5" s="93"/>
      <c r="C5" s="5"/>
      <c r="D5" s="188"/>
      <c r="E5" s="188"/>
      <c r="F5" s="188"/>
      <c r="G5" s="188"/>
      <c r="H5" s="193" t="str">
        <f>IF('Antragsformular (1)'!$E$19=0,"-",IF('Antragsformular (1)'!$E$19/12&gt;=1,"1-12","1-"))</f>
        <v>-</v>
      </c>
      <c r="I5" s="188"/>
      <c r="J5" s="193" t="str">
        <f>IF('Antragsformular (1)'!$E$19=0,"-",IF('Antragsformular (1)'!$E$19/12&gt;=1,"1-12","1-"))</f>
        <v>-</v>
      </c>
      <c r="K5" s="188"/>
      <c r="L5" s="193" t="str">
        <f>IF('Antragsformular (1)'!$E$19=0,"-",IF('Antragsformular (1)'!$E$19/12&gt;=1,"1-12","1-"))</f>
        <v>-</v>
      </c>
      <c r="M5" s="188"/>
      <c r="N5" s="193" t="str">
        <f>IF('Antragsformular (1)'!$E$19=0,"-",IF('Antragsformular (1)'!$E$19/12&gt;=1,"1-12","1-"))</f>
        <v>-</v>
      </c>
      <c r="O5" s="188"/>
      <c r="P5" s="192"/>
      <c r="Q5" s="105"/>
      <c r="R5" s="4"/>
    </row>
    <row r="6" spans="2:18" ht="38.25">
      <c r="B6" s="94"/>
      <c r="C6" s="273" t="s">
        <v>107</v>
      </c>
      <c r="D6" s="283" t="s">
        <v>104</v>
      </c>
      <c r="E6" s="284"/>
      <c r="F6" s="283" t="s">
        <v>126</v>
      </c>
      <c r="G6" s="284"/>
      <c r="H6" s="285">
        <v>2020</v>
      </c>
      <c r="I6" s="284"/>
      <c r="J6" s="285">
        <v>2021</v>
      </c>
      <c r="K6" s="284"/>
      <c r="L6" s="285">
        <v>2020</v>
      </c>
      <c r="M6" s="284"/>
      <c r="N6" s="285">
        <v>2021</v>
      </c>
      <c r="O6" s="284"/>
      <c r="P6" s="286" t="s">
        <v>95</v>
      </c>
      <c r="Q6" s="106"/>
      <c r="R6" s="6"/>
    </row>
    <row r="7" spans="2:18" ht="14.1" customHeight="1" thickBot="1">
      <c r="B7" s="92"/>
      <c r="C7" s="274"/>
      <c r="D7" s="284" t="s">
        <v>47</v>
      </c>
      <c r="E7" s="277"/>
      <c r="F7" s="284"/>
      <c r="G7" s="277"/>
      <c r="H7" s="284" t="s">
        <v>106</v>
      </c>
      <c r="I7" s="277"/>
      <c r="J7" s="284" t="s">
        <v>106</v>
      </c>
      <c r="K7" s="277"/>
      <c r="L7" s="284" t="s">
        <v>22</v>
      </c>
      <c r="M7" s="277"/>
      <c r="N7" s="284" t="s">
        <v>22</v>
      </c>
      <c r="O7" s="277"/>
      <c r="P7" s="284" t="s">
        <v>22</v>
      </c>
      <c r="Q7" s="107"/>
      <c r="R7" s="7"/>
    </row>
    <row r="8" spans="2:18" ht="15.95" customHeight="1" thickBot="1">
      <c r="B8" s="92"/>
      <c r="C8" s="275" t="s">
        <v>64</v>
      </c>
      <c r="D8" s="311"/>
      <c r="E8" s="186"/>
      <c r="F8" s="325"/>
      <c r="G8" s="186"/>
      <c r="H8" s="323"/>
      <c r="I8" s="277"/>
      <c r="J8" s="323"/>
      <c r="K8" s="186"/>
      <c r="L8" s="313" t="str">
        <f>IF(ROUND(D8*H8,0)=0,"-",ROUND(D8*H8,0))</f>
        <v>-</v>
      </c>
      <c r="M8" s="186"/>
      <c r="N8" s="313" t="str">
        <f>IF(ROUND(D8*J8,0)=0,"-",ROUND(D8*J8,0))</f>
        <v>-</v>
      </c>
      <c r="O8" s="186"/>
      <c r="P8" s="282" t="str">
        <f>IFERROR(L8+N8,"-")</f>
        <v>-</v>
      </c>
      <c r="Q8" s="98"/>
      <c r="R8" s="7"/>
    </row>
    <row r="9" spans="2:18" ht="5.0999999999999996" customHeight="1" thickBot="1">
      <c r="B9" s="95"/>
      <c r="C9" s="276"/>
      <c r="D9" s="190"/>
      <c r="E9" s="190"/>
      <c r="F9" s="190"/>
      <c r="G9" s="190"/>
      <c r="H9" s="279"/>
      <c r="I9" s="279"/>
      <c r="J9" s="279"/>
      <c r="K9" s="190"/>
      <c r="L9" s="190"/>
      <c r="M9" s="190"/>
      <c r="N9" s="190"/>
      <c r="O9" s="190"/>
      <c r="P9" s="190"/>
      <c r="Q9" s="108"/>
      <c r="R9" s="1"/>
    </row>
    <row r="10" spans="2:18" ht="15.95" customHeight="1" thickBot="1">
      <c r="B10" s="92"/>
      <c r="C10" s="275" t="s">
        <v>65</v>
      </c>
      <c r="D10" s="311"/>
      <c r="E10" s="186"/>
      <c r="F10" s="325"/>
      <c r="G10" s="186"/>
      <c r="H10" s="323"/>
      <c r="I10" s="277"/>
      <c r="J10" s="323"/>
      <c r="K10" s="186"/>
      <c r="L10" s="313" t="str">
        <f>IF(ROUND(D10*H10,0)=0,"-",ROUND(D10*H10,0))</f>
        <v>-</v>
      </c>
      <c r="M10" s="186"/>
      <c r="N10" s="313" t="str">
        <f>IF(ROUND(D10*J10,0)=0,"-",ROUND(D10*J10,0))</f>
        <v>-</v>
      </c>
      <c r="O10" s="186"/>
      <c r="P10" s="282" t="str">
        <f>IFERROR(L10+N10,"-")</f>
        <v>-</v>
      </c>
      <c r="Q10" s="98"/>
      <c r="R10" s="7"/>
    </row>
    <row r="11" spans="2:18" ht="5.0999999999999996" customHeight="1" thickBot="1">
      <c r="B11" s="95"/>
      <c r="C11" s="276"/>
      <c r="D11" s="190"/>
      <c r="E11" s="190"/>
      <c r="F11" s="190"/>
      <c r="G11" s="190"/>
      <c r="H11" s="279"/>
      <c r="I11" s="279"/>
      <c r="J11" s="279"/>
      <c r="K11" s="190"/>
      <c r="L11" s="190"/>
      <c r="M11" s="190"/>
      <c r="N11" s="190"/>
      <c r="O11" s="190"/>
      <c r="P11" s="190"/>
      <c r="Q11" s="108"/>
      <c r="R11" s="1"/>
    </row>
    <row r="12" spans="2:18" ht="15.95" customHeight="1" thickBot="1">
      <c r="B12" s="92"/>
      <c r="C12" s="275" t="s">
        <v>66</v>
      </c>
      <c r="D12" s="311"/>
      <c r="E12" s="186"/>
      <c r="F12" s="325"/>
      <c r="G12" s="186"/>
      <c r="H12" s="323"/>
      <c r="I12" s="277"/>
      <c r="J12" s="323"/>
      <c r="K12" s="186"/>
      <c r="L12" s="313" t="str">
        <f>IF(ROUND(D12*H12,0)=0,"-",ROUND(D12*H12,0))</f>
        <v>-</v>
      </c>
      <c r="M12" s="186"/>
      <c r="N12" s="313" t="str">
        <f>IF(ROUND(D12*J12,0)=0,"-",ROUND(D12*J12,0))</f>
        <v>-</v>
      </c>
      <c r="O12" s="186"/>
      <c r="P12" s="282" t="str">
        <f>IFERROR(L12+N12,"-")</f>
        <v>-</v>
      </c>
      <c r="Q12" s="98"/>
      <c r="R12" s="7"/>
    </row>
    <row r="13" spans="2:18" ht="5.0999999999999996" customHeight="1">
      <c r="B13" s="95"/>
      <c r="C13" s="2"/>
      <c r="D13" s="195"/>
      <c r="E13" s="190"/>
      <c r="F13" s="195"/>
      <c r="G13" s="190"/>
      <c r="H13" s="190"/>
      <c r="I13" s="190"/>
      <c r="J13" s="190"/>
      <c r="K13" s="190"/>
      <c r="L13" s="190"/>
      <c r="M13" s="190"/>
      <c r="N13" s="190"/>
      <c r="O13" s="190"/>
      <c r="P13" s="190"/>
      <c r="Q13" s="108"/>
      <c r="R13" s="1"/>
    </row>
    <row r="14" spans="2:18" ht="13.5" customHeight="1" thickBot="1">
      <c r="B14" s="95"/>
      <c r="C14" s="276"/>
      <c r="D14" s="284" t="s">
        <v>114</v>
      </c>
      <c r="E14" s="190"/>
      <c r="F14" s="196"/>
      <c r="G14" s="190"/>
      <c r="H14" s="284" t="s">
        <v>92</v>
      </c>
      <c r="I14" s="279"/>
      <c r="J14" s="284" t="s">
        <v>92</v>
      </c>
      <c r="K14" s="190"/>
      <c r="L14" s="190"/>
      <c r="M14" s="190"/>
      <c r="N14" s="190"/>
      <c r="O14" s="190"/>
      <c r="P14" s="190"/>
      <c r="Q14" s="108"/>
      <c r="R14" s="1"/>
    </row>
    <row r="15" spans="2:18" ht="15.95" customHeight="1" thickBot="1">
      <c r="B15" s="92"/>
      <c r="C15" s="275" t="s">
        <v>115</v>
      </c>
      <c r="D15" s="311"/>
      <c r="E15" s="186"/>
      <c r="F15" s="196"/>
      <c r="G15" s="186"/>
      <c r="H15" s="323"/>
      <c r="I15" s="277"/>
      <c r="J15" s="323"/>
      <c r="K15" s="186"/>
      <c r="L15" s="313" t="str">
        <f>IF(ROUND(D15*H15,0)=0,"-",ROUND(D15*H15,0))</f>
        <v>-</v>
      </c>
      <c r="M15" s="186"/>
      <c r="N15" s="313" t="str">
        <f>IF(ROUND(D15*J15,0)=0,"-",ROUND(D15*J15,0))</f>
        <v>-</v>
      </c>
      <c r="O15" s="186"/>
      <c r="P15" s="282" t="str">
        <f>IFERROR(L15+N15,"-")</f>
        <v>-</v>
      </c>
      <c r="Q15" s="98"/>
      <c r="R15" s="7"/>
    </row>
    <row r="16" spans="2:18" ht="5.0999999999999996" customHeight="1" thickBot="1">
      <c r="B16" s="95"/>
      <c r="C16" s="276"/>
      <c r="D16" s="190"/>
      <c r="E16" s="190"/>
      <c r="F16" s="196"/>
      <c r="G16" s="190"/>
      <c r="H16" s="279"/>
      <c r="I16" s="279"/>
      <c r="J16" s="279"/>
      <c r="K16" s="190"/>
      <c r="L16" s="190"/>
      <c r="M16" s="190"/>
      <c r="N16" s="190"/>
      <c r="O16" s="190"/>
      <c r="P16" s="190"/>
      <c r="Q16" s="108"/>
      <c r="R16" s="1"/>
    </row>
    <row r="17" spans="2:18" ht="15.95" customHeight="1" thickBot="1">
      <c r="B17" s="92"/>
      <c r="C17" s="275" t="s">
        <v>116</v>
      </c>
      <c r="D17" s="311"/>
      <c r="E17" s="186"/>
      <c r="F17" s="196"/>
      <c r="G17" s="186"/>
      <c r="H17" s="323"/>
      <c r="I17" s="277"/>
      <c r="J17" s="323"/>
      <c r="K17" s="186"/>
      <c r="L17" s="313" t="str">
        <f>IF(ROUND(D17*H17,0)=0,"-",ROUND(D17*H17,0))</f>
        <v>-</v>
      </c>
      <c r="M17" s="186"/>
      <c r="N17" s="313" t="str">
        <f>IF(ROUND(D17*J17,0)=0,"-",ROUND(D17*J17,0))</f>
        <v>-</v>
      </c>
      <c r="O17" s="186"/>
      <c r="P17" s="282" t="str">
        <f>IFERROR(L17+N17,"-")</f>
        <v>-</v>
      </c>
      <c r="Q17" s="98"/>
      <c r="R17" s="7"/>
    </row>
    <row r="18" spans="2:18" ht="5.0999999999999996" customHeight="1" thickBot="1">
      <c r="B18" s="95"/>
      <c r="C18" s="2"/>
      <c r="D18" s="195"/>
      <c r="E18" s="190"/>
      <c r="F18" s="195"/>
      <c r="G18" s="190"/>
      <c r="H18" s="190"/>
      <c r="I18" s="190"/>
      <c r="J18" s="190"/>
      <c r="K18" s="190"/>
      <c r="L18" s="190"/>
      <c r="M18" s="190"/>
      <c r="N18" s="190"/>
      <c r="O18" s="190"/>
      <c r="P18" s="190"/>
      <c r="Q18" s="108"/>
      <c r="R18" s="1"/>
    </row>
    <row r="19" spans="2:18" ht="15.95" customHeight="1" thickBot="1">
      <c r="B19" s="92"/>
      <c r="C19" s="310" t="s">
        <v>108</v>
      </c>
      <c r="D19" s="196"/>
      <c r="E19" s="316"/>
      <c r="F19" s="196"/>
      <c r="G19" s="316"/>
      <c r="H19" s="316"/>
      <c r="I19" s="316"/>
      <c r="J19" s="316"/>
      <c r="K19" s="316"/>
      <c r="L19" s="317">
        <f>IFERROR(SUM(L8:L18),"-")</f>
        <v>0</v>
      </c>
      <c r="M19" s="318"/>
      <c r="N19" s="317">
        <f>IFERROR(SUM(N8:N18),"-")</f>
        <v>0</v>
      </c>
      <c r="O19" s="189"/>
      <c r="P19" s="317">
        <f>IFERROR(SUM(P8:P18),"-")</f>
        <v>0</v>
      </c>
      <c r="Q19" s="109"/>
      <c r="R19" s="7"/>
    </row>
    <row r="20" spans="2:18" ht="5.0999999999999996" customHeight="1">
      <c r="B20" s="92"/>
      <c r="C20" s="295"/>
      <c r="D20" s="296"/>
      <c r="E20" s="297"/>
      <c r="F20" s="296"/>
      <c r="G20" s="297"/>
      <c r="H20" s="297"/>
      <c r="I20" s="297"/>
      <c r="J20" s="297"/>
      <c r="K20" s="297"/>
      <c r="L20" s="297"/>
      <c r="M20" s="297"/>
      <c r="N20" s="297"/>
      <c r="O20" s="304"/>
      <c r="P20" s="305"/>
      <c r="Q20" s="109"/>
      <c r="R20" s="7"/>
    </row>
    <row r="21" spans="2:18" ht="5.0999999999999996" customHeight="1">
      <c r="B21" s="95"/>
      <c r="C21" s="306"/>
      <c r="D21" s="306"/>
      <c r="E21" s="307"/>
      <c r="F21" s="306"/>
      <c r="G21" s="307"/>
      <c r="H21" s="308"/>
      <c r="I21" s="308"/>
      <c r="J21" s="308"/>
      <c r="K21" s="308"/>
      <c r="L21" s="308"/>
      <c r="M21" s="308"/>
      <c r="N21" s="308"/>
      <c r="O21" s="308"/>
      <c r="P21" s="308"/>
      <c r="Q21" s="108"/>
      <c r="R21" s="1"/>
    </row>
    <row r="22" spans="2:18" ht="15.95" customHeight="1">
      <c r="B22" s="55"/>
      <c r="C22" s="273" t="s">
        <v>13</v>
      </c>
      <c r="D22" s="273"/>
      <c r="E22" s="277"/>
      <c r="F22" s="273"/>
      <c r="G22" s="272"/>
      <c r="H22" s="284" t="s">
        <v>11</v>
      </c>
      <c r="I22" s="272"/>
      <c r="J22" s="272"/>
      <c r="K22" s="272"/>
      <c r="L22" s="272"/>
      <c r="M22" s="272"/>
      <c r="N22" s="272"/>
      <c r="O22" s="272"/>
      <c r="P22" s="272"/>
      <c r="Q22" s="98"/>
      <c r="R22" s="7"/>
    </row>
    <row r="23" spans="2:18" ht="5.0999999999999996" customHeight="1" thickBot="1">
      <c r="B23" s="95"/>
      <c r="C23" s="276"/>
      <c r="D23" s="276"/>
      <c r="E23" s="279"/>
      <c r="F23" s="276"/>
      <c r="G23" s="279"/>
      <c r="H23" s="190"/>
      <c r="I23" s="190"/>
      <c r="J23" s="190"/>
      <c r="K23" s="190"/>
      <c r="L23" s="190"/>
      <c r="M23" s="190"/>
      <c r="N23" s="190"/>
      <c r="O23" s="190"/>
      <c r="P23" s="190"/>
      <c r="Q23" s="108"/>
      <c r="R23" s="1"/>
    </row>
    <row r="24" spans="2:18" ht="15.95" customHeight="1" thickBot="1">
      <c r="B24" s="55"/>
      <c r="C24" s="326" t="s">
        <v>121</v>
      </c>
      <c r="D24" s="273"/>
      <c r="E24" s="277"/>
      <c r="F24" s="273"/>
      <c r="G24" s="277"/>
      <c r="H24" s="327"/>
      <c r="I24" s="186"/>
      <c r="J24" s="272"/>
      <c r="K24" s="186"/>
      <c r="L24" s="313" t="str">
        <f>IF(ROUND(L19*H24,0)=0,"-",ROUND(L19*H24,0))</f>
        <v>-</v>
      </c>
      <c r="M24" s="186"/>
      <c r="N24" s="313" t="str">
        <f>IF(ROUND(N19*H24,0)=0,"-",ROUND(N19*H24,0))</f>
        <v>-</v>
      </c>
      <c r="O24" s="186"/>
      <c r="P24" s="290" t="str">
        <f>IFERROR(L24+N24,"-")</f>
        <v>-</v>
      </c>
      <c r="Q24" s="98"/>
      <c r="R24" s="7"/>
    </row>
    <row r="25" spans="2:18" ht="5.0999999999999996" customHeight="1" thickBot="1">
      <c r="B25" s="95"/>
      <c r="C25" s="276"/>
      <c r="D25" s="276"/>
      <c r="E25" s="279"/>
      <c r="F25" s="276"/>
      <c r="G25" s="279"/>
      <c r="H25" s="190"/>
      <c r="I25" s="190"/>
      <c r="J25" s="190"/>
      <c r="K25" s="190"/>
      <c r="L25" s="190"/>
      <c r="M25" s="190"/>
      <c r="N25" s="190"/>
      <c r="O25" s="190"/>
      <c r="P25" s="190"/>
      <c r="Q25" s="108"/>
      <c r="R25" s="1"/>
    </row>
    <row r="26" spans="2:18" ht="15.95" customHeight="1" thickBot="1">
      <c r="B26" s="55"/>
      <c r="C26" s="326" t="s">
        <v>122</v>
      </c>
      <c r="D26" s="273"/>
      <c r="E26" s="277"/>
      <c r="F26" s="273"/>
      <c r="G26" s="277"/>
      <c r="H26" s="327"/>
      <c r="I26" s="186"/>
      <c r="J26" s="272"/>
      <c r="K26" s="186"/>
      <c r="L26" s="313" t="str">
        <f>IF(ROUND(L19*H26,0)=0,"-",ROUND(L19*H26,0))</f>
        <v>-</v>
      </c>
      <c r="M26" s="186"/>
      <c r="N26" s="313" t="str">
        <f>IF(ROUND(N19*H26,0)=0,"-",ROUND(N19*H26,0))</f>
        <v>-</v>
      </c>
      <c r="O26" s="186"/>
      <c r="P26" s="290" t="str">
        <f>IFERROR(L26+N26,"-")</f>
        <v>-</v>
      </c>
      <c r="Q26" s="98"/>
      <c r="R26" s="7"/>
    </row>
    <row r="27" spans="2:18" ht="5.0999999999999996" customHeight="1" thickBot="1">
      <c r="B27" s="95"/>
      <c r="C27" s="276"/>
      <c r="D27" s="276"/>
      <c r="E27" s="279"/>
      <c r="F27" s="276"/>
      <c r="G27" s="279"/>
      <c r="H27" s="190"/>
      <c r="I27" s="190"/>
      <c r="J27" s="190"/>
      <c r="K27" s="190"/>
      <c r="L27" s="190"/>
      <c r="M27" s="190"/>
      <c r="N27" s="190"/>
      <c r="O27" s="190"/>
      <c r="P27" s="190"/>
      <c r="Q27" s="108"/>
      <c r="R27" s="1"/>
    </row>
    <row r="28" spans="2:18" ht="15.95" customHeight="1" thickBot="1">
      <c r="B28" s="55"/>
      <c r="C28" s="326" t="s">
        <v>127</v>
      </c>
      <c r="D28" s="273"/>
      <c r="E28" s="277"/>
      <c r="F28" s="273"/>
      <c r="G28" s="277"/>
      <c r="H28" s="327"/>
      <c r="I28" s="186"/>
      <c r="J28" s="272"/>
      <c r="K28" s="186"/>
      <c r="L28" s="313" t="str">
        <f>IF(ROUND(L19*H28,0)=0,"-",ROUND(L19*H28,0))</f>
        <v>-</v>
      </c>
      <c r="M28" s="186"/>
      <c r="N28" s="313" t="str">
        <f>IF(ROUND(N19*H28,0)=0,"-",ROUND(N19*H28,0))</f>
        <v>-</v>
      </c>
      <c r="O28" s="186"/>
      <c r="P28" s="290" t="str">
        <f>IFERROR(L28+N28,"-")</f>
        <v>-</v>
      </c>
      <c r="Q28" s="98"/>
      <c r="R28" s="7"/>
    </row>
    <row r="29" spans="2:18" ht="5.0999999999999996" customHeight="1" thickBot="1">
      <c r="B29" s="95"/>
      <c r="C29" s="276"/>
      <c r="D29" s="276"/>
      <c r="E29" s="279"/>
      <c r="F29" s="276"/>
      <c r="G29" s="279"/>
      <c r="H29" s="190"/>
      <c r="I29" s="190"/>
      <c r="J29" s="190"/>
      <c r="K29" s="190"/>
      <c r="L29" s="190"/>
      <c r="M29" s="190"/>
      <c r="N29" s="190"/>
      <c r="O29" s="190"/>
      <c r="P29" s="190"/>
      <c r="Q29" s="108"/>
      <c r="R29" s="1"/>
    </row>
    <row r="30" spans="2:18" ht="15.95" customHeight="1" thickBot="1">
      <c r="B30" s="92"/>
      <c r="C30" s="273" t="s">
        <v>111</v>
      </c>
      <c r="D30" s="273"/>
      <c r="E30" s="277"/>
      <c r="F30" s="273"/>
      <c r="G30" s="277"/>
      <c r="H30" s="191"/>
      <c r="I30" s="186"/>
      <c r="J30" s="191"/>
      <c r="K30" s="186"/>
      <c r="L30" s="315"/>
      <c r="M30" s="277"/>
      <c r="N30" s="315"/>
      <c r="O30" s="186"/>
      <c r="P30" s="314" t="str">
        <f>IF(SUM(L30+N30)=0,"-",SUM(L30:N30))</f>
        <v>-</v>
      </c>
      <c r="Q30" s="98"/>
      <c r="R30" s="7"/>
    </row>
    <row r="31" spans="2:18" ht="5.0999999999999996" customHeight="1" thickBot="1">
      <c r="B31" s="95"/>
      <c r="C31" s="273"/>
      <c r="D31" s="273"/>
      <c r="E31" s="279"/>
      <c r="F31" s="273"/>
      <c r="G31" s="279"/>
      <c r="H31" s="190"/>
      <c r="I31" s="190"/>
      <c r="J31" s="190"/>
      <c r="K31" s="190"/>
      <c r="L31" s="279"/>
      <c r="M31" s="279"/>
      <c r="N31" s="279"/>
      <c r="O31" s="190"/>
      <c r="P31" s="190"/>
      <c r="Q31" s="108"/>
      <c r="R31" s="1"/>
    </row>
    <row r="32" spans="2:18" ht="15.95" customHeight="1" thickBot="1">
      <c r="B32" s="92"/>
      <c r="C32" s="273" t="s">
        <v>110</v>
      </c>
      <c r="D32" s="273"/>
      <c r="E32" s="277"/>
      <c r="F32" s="273"/>
      <c r="G32" s="277"/>
      <c r="H32" s="191"/>
      <c r="I32" s="186"/>
      <c r="J32" s="191"/>
      <c r="K32" s="186"/>
      <c r="L32" s="315"/>
      <c r="M32" s="277"/>
      <c r="N32" s="315"/>
      <c r="O32" s="186"/>
      <c r="P32" s="314" t="str">
        <f>IF(SUM(L32+N32)=0,"-",SUM(L32:N32))</f>
        <v>-</v>
      </c>
      <c r="Q32" s="98"/>
      <c r="R32" s="7"/>
    </row>
    <row r="33" spans="2:18" ht="5.0999999999999996" customHeight="1" thickBot="1">
      <c r="B33" s="95"/>
      <c r="C33" s="273"/>
      <c r="D33" s="273"/>
      <c r="E33" s="279"/>
      <c r="F33" s="273"/>
      <c r="G33" s="279"/>
      <c r="H33" s="190"/>
      <c r="I33" s="190"/>
      <c r="J33" s="190"/>
      <c r="K33" s="190"/>
      <c r="L33" s="279"/>
      <c r="M33" s="279"/>
      <c r="N33" s="279"/>
      <c r="O33" s="190"/>
      <c r="P33" s="190"/>
      <c r="Q33" s="108"/>
      <c r="R33" s="1"/>
    </row>
    <row r="34" spans="2:18" ht="15.95" customHeight="1" thickBot="1">
      <c r="B34" s="92"/>
      <c r="C34" s="273" t="s">
        <v>123</v>
      </c>
      <c r="D34" s="273"/>
      <c r="E34" s="277"/>
      <c r="F34" s="273"/>
      <c r="G34" s="277"/>
      <c r="H34" s="191"/>
      <c r="I34" s="186"/>
      <c r="J34" s="191"/>
      <c r="K34" s="186"/>
      <c r="L34" s="315"/>
      <c r="M34" s="277"/>
      <c r="N34" s="315"/>
      <c r="O34" s="186"/>
      <c r="P34" s="314" t="str">
        <f>IF(SUM(L34+N34)=0,"-",SUM(L34:N34))</f>
        <v>-</v>
      </c>
      <c r="Q34" s="98"/>
      <c r="R34" s="7"/>
    </row>
    <row r="35" spans="2:18" ht="5.0999999999999996" customHeight="1" thickBot="1">
      <c r="B35" s="96"/>
      <c r="C35" s="291"/>
      <c r="D35" s="291"/>
      <c r="E35" s="291"/>
      <c r="F35" s="291"/>
      <c r="G35" s="291"/>
      <c r="H35" s="292"/>
      <c r="I35" s="291"/>
      <c r="J35" s="292"/>
      <c r="K35" s="291"/>
      <c r="L35" s="292"/>
      <c r="M35" s="291"/>
      <c r="N35" s="292"/>
      <c r="O35" s="291"/>
      <c r="P35" s="291"/>
      <c r="Q35" s="97"/>
      <c r="R35" s="8"/>
    </row>
    <row r="36" spans="2:18" ht="5.0999999999999996" customHeight="1" thickTop="1" thickBot="1">
      <c r="B36" s="95"/>
      <c r="C36" s="293"/>
      <c r="D36" s="293"/>
      <c r="E36" s="293"/>
      <c r="F36" s="293"/>
      <c r="G36" s="293"/>
      <c r="H36" s="294"/>
      <c r="I36" s="293"/>
      <c r="J36" s="294"/>
      <c r="K36" s="293"/>
      <c r="L36" s="294"/>
      <c r="M36" s="293"/>
      <c r="N36" s="294"/>
      <c r="O36" s="293"/>
      <c r="P36" s="293"/>
      <c r="Q36" s="99"/>
      <c r="R36" s="1"/>
    </row>
    <row r="37" spans="2:18" ht="24.95" customHeight="1" thickTop="1" thickBot="1">
      <c r="B37" s="92"/>
      <c r="C37" s="309" t="s">
        <v>117</v>
      </c>
      <c r="D37" s="183"/>
      <c r="E37" s="319"/>
      <c r="F37" s="183"/>
      <c r="G37" s="319"/>
      <c r="H37" s="320"/>
      <c r="I37" s="319"/>
      <c r="J37" s="320"/>
      <c r="K37" s="319"/>
      <c r="L37" s="321" t="str">
        <f>IF(SUM(L19:L35)=0,"-",SUM(L19:L35))</f>
        <v>-</v>
      </c>
      <c r="M37" s="319"/>
      <c r="N37" s="321" t="str">
        <f>IF(SUM(N19:N35)=0,"-",SUM(N19:N35))</f>
        <v>-</v>
      </c>
      <c r="O37" s="319"/>
      <c r="P37" s="321" t="str">
        <f>IF(SUM(P19:P35)=0,"-",SUM(P19:P35))</f>
        <v>-</v>
      </c>
      <c r="Q37" s="100"/>
      <c r="R37" s="7"/>
    </row>
    <row r="38" spans="2:18" ht="9" customHeight="1" thickTop="1">
      <c r="B38" s="92"/>
      <c r="C38" s="309"/>
      <c r="D38" s="183"/>
      <c r="E38" s="319"/>
      <c r="F38" s="183"/>
      <c r="G38" s="319"/>
      <c r="H38" s="320"/>
      <c r="I38" s="319"/>
      <c r="J38" s="320"/>
      <c r="K38" s="319"/>
      <c r="L38" s="324"/>
      <c r="M38" s="319"/>
      <c r="N38" s="324"/>
      <c r="O38" s="319"/>
      <c r="P38" s="324"/>
      <c r="Q38" s="100"/>
      <c r="R38" s="7"/>
    </row>
    <row r="39" spans="2:18" ht="47.25" customHeight="1">
      <c r="B39" s="92"/>
      <c r="C39" s="630" t="s">
        <v>124</v>
      </c>
      <c r="D39" s="631"/>
      <c r="E39" s="631"/>
      <c r="F39" s="631"/>
      <c r="G39" s="631"/>
      <c r="H39" s="631"/>
      <c r="I39" s="631"/>
      <c r="J39" s="631"/>
      <c r="K39" s="631"/>
      <c r="L39" s="631"/>
      <c r="M39" s="631"/>
      <c r="N39" s="631"/>
      <c r="O39" s="631"/>
      <c r="P39" s="631"/>
      <c r="Q39" s="100"/>
      <c r="R39" s="7"/>
    </row>
    <row r="40" spans="2:18" ht="9" customHeight="1">
      <c r="B40" s="110"/>
      <c r="C40" s="111"/>
      <c r="D40" s="111"/>
      <c r="E40" s="112"/>
      <c r="F40" s="111"/>
      <c r="G40" s="112"/>
      <c r="H40" s="113"/>
      <c r="I40" s="112"/>
      <c r="J40" s="113"/>
      <c r="K40" s="112"/>
      <c r="L40" s="113"/>
      <c r="M40" s="112"/>
      <c r="N40" s="113"/>
      <c r="O40" s="112"/>
      <c r="P40" s="101"/>
      <c r="Q40" s="102"/>
      <c r="R40" s="7"/>
    </row>
    <row r="41" spans="2:18" ht="12.75" hidden="1" customHeight="1"/>
    <row r="42" spans="2:18" ht="12.75" hidden="1" customHeight="1"/>
    <row r="43" spans="2:18" ht="12.75" hidden="1" customHeight="1"/>
    <row r="44" spans="2:18" ht="12.75" hidden="1" customHeight="1"/>
    <row r="45" spans="2:18" ht="12.75" hidden="1" customHeight="1"/>
    <row r="46" spans="2:18" ht="12.75" hidden="1" customHeight="1"/>
    <row r="47" spans="2:18" ht="12.75" hidden="1" customHeight="1"/>
    <row r="48" spans="2:1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sheetData>
  <sheetProtection algorithmName="SHA-512" hashValue="TDFK526ZleqAVqI/bsVwlEZyrnUZbQTaqyb9jS41oBBEMlAqaEz+Fqte88/HsBWFphMRMmOHTzTU5gwLG21O5A==" saltValue="rxCltnq68ulw88qJ0qIgJg==" spinCount="100000" sheet="1" selectLockedCells="1"/>
  <scenarios current="0" show="0">
    <scenario name="Gehaltsstufe" locked="1" count="1" user="Autor">
      <inputCells r="E8" undone="1" val="Ia, Ib, II a, III, IV a, IVb, V a, V b, V c, VI a, VI b"/>
    </scenario>
  </scenarios>
  <mergeCells count="3">
    <mergeCell ref="H3:J3"/>
    <mergeCell ref="L3:N3"/>
    <mergeCell ref="C39:P39"/>
  </mergeCells>
  <printOptions horizontalCentered="1" verticalCentered="1"/>
  <pageMargins left="0.39370078740157483" right="0.27559055118110237" top="1.1417322834645669" bottom="0.98425196850393704" header="0.78740157480314965" footer="0.51181102362204722"/>
  <pageSetup paperSize="9" scale="92" orientation="landscape" r:id="rId1"/>
  <headerFooter alignWithMargins="0">
    <oddHeader>&amp;C&amp;A</oddHeader>
    <oddFooter>Seite &amp;P von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Normal="100" workbookViewId="0">
      <selection activeCell="G11" sqref="G11"/>
    </sheetView>
  </sheetViews>
  <sheetFormatPr baseColWidth="10" defaultColWidth="0" defaultRowHeight="0" customHeight="1" zeroHeight="1"/>
  <cols>
    <col min="1" max="1" width="1.7109375" style="328" customWidth="1"/>
    <col min="2" max="2" width="28.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A1 Kalk KMU1'!D3</f>
        <v>0</v>
      </c>
      <c r="D3" s="337"/>
      <c r="E3" s="633" t="s">
        <v>91</v>
      </c>
      <c r="F3" s="634"/>
      <c r="G3" s="635"/>
      <c r="H3" s="338"/>
      <c r="I3" s="340"/>
      <c r="J3" s="335"/>
      <c r="K3" s="335"/>
    </row>
    <row r="4" spans="2:11" ht="18" customHeight="1">
      <c r="B4" s="394" t="s">
        <v>133</v>
      </c>
      <c r="C4" s="350"/>
      <c r="D4" s="341"/>
      <c r="E4" s="342" t="s">
        <v>37</v>
      </c>
      <c r="F4" s="343"/>
      <c r="G4" s="344">
        <v>2021</v>
      </c>
      <c r="H4" s="343"/>
      <c r="I4" s="346" t="s">
        <v>130</v>
      </c>
      <c r="J4" s="347"/>
      <c r="K4" s="348"/>
    </row>
    <row r="5" spans="2:11" ht="12.75">
      <c r="B5" s="349"/>
      <c r="C5" s="350"/>
      <c r="D5" s="351"/>
      <c r="E5" s="352" t="s">
        <v>22</v>
      </c>
      <c r="F5" s="353"/>
      <c r="G5" s="352" t="s">
        <v>22</v>
      </c>
      <c r="H5" s="353"/>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134</v>
      </c>
      <c r="C7" s="362"/>
      <c r="D7" s="363"/>
      <c r="E7" s="404"/>
      <c r="F7" s="364"/>
      <c r="G7" s="404"/>
      <c r="H7" s="364"/>
      <c r="I7" s="314" t="str">
        <f>IF(SUM(E7+G7)=0,"-",SUM(E7+G7))</f>
        <v>-</v>
      </c>
      <c r="J7" s="366"/>
      <c r="K7" s="367"/>
    </row>
    <row r="8" spans="2:11" ht="5.0999999999999996" customHeight="1" thickBot="1">
      <c r="B8" s="368"/>
      <c r="C8" s="369"/>
      <c r="D8" s="357"/>
      <c r="E8" s="370"/>
      <c r="F8" s="370"/>
      <c r="G8" s="370"/>
      <c r="H8" s="370"/>
      <c r="I8" s="358"/>
      <c r="J8" s="359"/>
      <c r="K8" s="359"/>
    </row>
    <row r="9" spans="2:11" ht="15" customHeight="1" thickBot="1">
      <c r="B9" s="361" t="s">
        <v>12</v>
      </c>
      <c r="C9" s="362"/>
      <c r="D9" s="363"/>
      <c r="E9" s="404"/>
      <c r="F9" s="364"/>
      <c r="G9" s="404"/>
      <c r="H9" s="364"/>
      <c r="I9" s="314" t="str">
        <f>IF(SUM(E9+G9)=0,"-",SUM(E9+G9))</f>
        <v>-</v>
      </c>
      <c r="J9" s="371"/>
      <c r="K9" s="367"/>
    </row>
    <row r="10" spans="2:11" ht="5.0999999999999996" customHeight="1" thickBot="1">
      <c r="B10" s="368"/>
      <c r="C10" s="369"/>
      <c r="D10" s="357"/>
      <c r="E10" s="370"/>
      <c r="F10" s="370"/>
      <c r="G10" s="370"/>
      <c r="H10" s="370"/>
      <c r="I10" s="358"/>
      <c r="J10" s="359"/>
      <c r="K10" s="359"/>
    </row>
    <row r="11" spans="2:11" ht="15" customHeight="1" thickBot="1">
      <c r="B11" s="361" t="s">
        <v>93</v>
      </c>
      <c r="C11" s="362"/>
      <c r="D11" s="363"/>
      <c r="E11" s="404"/>
      <c r="F11" s="364"/>
      <c r="G11" s="404"/>
      <c r="H11" s="364"/>
      <c r="I11" s="314" t="str">
        <f>IF(SUM(E11+G11)=0,"-",SUM(E11+G11))</f>
        <v>-</v>
      </c>
      <c r="J11" s="371"/>
      <c r="K11" s="367"/>
    </row>
    <row r="12" spans="2:11" ht="5.0999999999999996" customHeight="1" thickBot="1">
      <c r="B12" s="396"/>
      <c r="C12" s="397"/>
      <c r="D12" s="398"/>
      <c r="E12" s="399"/>
      <c r="F12" s="399"/>
      <c r="G12" s="399"/>
      <c r="H12" s="399"/>
      <c r="I12" s="399"/>
      <c r="J12" s="359"/>
      <c r="K12" s="359"/>
    </row>
    <row r="13" spans="2:11" ht="4.5" customHeight="1" thickTop="1" thickBot="1">
      <c r="B13" s="400"/>
      <c r="C13" s="401"/>
      <c r="D13" s="401"/>
      <c r="E13" s="402"/>
      <c r="F13" s="402"/>
      <c r="G13" s="402"/>
      <c r="H13" s="402"/>
      <c r="I13" s="402"/>
      <c r="J13" s="373"/>
      <c r="K13" s="359"/>
    </row>
    <row r="14" spans="2:11" ht="20.25" thickTop="1" thickBot="1">
      <c r="B14" s="374" t="s">
        <v>15</v>
      </c>
      <c r="C14" s="375"/>
      <c r="D14" s="376"/>
      <c r="E14" s="321" t="str">
        <f>IF(SUM(E6:E12)=0,"-",SUM(E6:E12))</f>
        <v>-</v>
      </c>
      <c r="F14" s="377"/>
      <c r="G14" s="321" t="str">
        <f>IF(SUM(G6:G12)=0,"-",SUM(G6:G12))</f>
        <v>-</v>
      </c>
      <c r="H14" s="378"/>
      <c r="I14" s="321" t="str">
        <f>IF(SUM(I6:I12)=0,"-",SUM(I6:I12))</f>
        <v>-</v>
      </c>
      <c r="J14" s="380"/>
      <c r="K14" s="359"/>
    </row>
    <row r="15" spans="2:11" ht="18.75" thickTop="1">
      <c r="B15" s="374"/>
      <c r="C15" s="375"/>
      <c r="D15" s="376"/>
      <c r="E15" s="381"/>
      <c r="F15" s="377"/>
      <c r="G15" s="381"/>
      <c r="H15" s="377"/>
      <c r="I15" s="382"/>
      <c r="J15" s="383"/>
      <c r="K15" s="359"/>
    </row>
    <row r="16" spans="2:11" ht="26.25" customHeight="1">
      <c r="B16" s="636" t="s">
        <v>135</v>
      </c>
      <c r="C16" s="637"/>
      <c r="D16" s="637"/>
      <c r="E16" s="637"/>
      <c r="F16" s="637"/>
      <c r="G16" s="637"/>
      <c r="H16" s="637"/>
      <c r="I16" s="637"/>
      <c r="J16" s="383"/>
      <c r="K16" s="359"/>
    </row>
    <row r="17" spans="2:11" ht="9.9499999999999993" customHeight="1">
      <c r="B17" s="384"/>
      <c r="C17" s="385"/>
      <c r="D17" s="386"/>
      <c r="E17" s="387"/>
      <c r="F17" s="388"/>
      <c r="G17" s="387"/>
      <c r="H17" s="388"/>
      <c r="I17" s="387"/>
      <c r="J17" s="389"/>
      <c r="K17" s="359"/>
    </row>
    <row r="18" spans="2:11" ht="9.9499999999999993" customHeight="1">
      <c r="B18" s="390"/>
      <c r="C18" s="390"/>
      <c r="D18" s="391"/>
      <c r="E18" s="391"/>
      <c r="F18" s="391"/>
      <c r="G18" s="391"/>
      <c r="H18" s="391"/>
      <c r="I18" s="392"/>
      <c r="J18" s="392"/>
      <c r="K18" s="391"/>
    </row>
    <row r="19" spans="2:11" ht="12.75" hidden="1"/>
    <row r="20" spans="2:11" ht="12.75" hidden="1"/>
    <row r="21" spans="2:11" ht="12.75" hidden="1"/>
    <row r="22" spans="2:11" ht="12.75">
      <c r="B22" s="393"/>
      <c r="C22" s="393"/>
    </row>
    <row r="23" spans="2:11" ht="12.75"/>
    <row r="24" spans="2:11" ht="12.75"/>
    <row r="25" spans="2:11" ht="12.75"/>
    <row r="26" spans="2:11" ht="12.75"/>
    <row r="27" spans="2:11" ht="12.75"/>
    <row r="28" spans="2:11" ht="12.75"/>
    <row r="29" spans="2:11" ht="12.75"/>
    <row r="30" spans="2:11" ht="12.75"/>
    <row r="31" spans="2:11" ht="12.75"/>
    <row r="32" spans="2:11" ht="12.75"/>
    <row r="33" ht="12.75"/>
    <row r="34" ht="12.75"/>
    <row r="35" ht="12.75"/>
    <row r="36" ht="12.75"/>
    <row r="37" ht="12.75"/>
    <row r="38" ht="12.75"/>
    <row r="39" ht="12.75"/>
    <row r="40" ht="12.75"/>
    <row r="41" ht="12.75"/>
    <row r="42" ht="12.75"/>
    <row r="43" ht="12.75"/>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algorithmName="SHA-512" hashValue="97zP7j8UyElVfv4UGsuyWO8xBN7x2CXm1p+6BYOyWZV7zseKgZ560OOtrfPPKytCSi3cjvViNxmVS95PpLxyYA==" saltValue="1Kr5khU2mYYOPrMwnBToSw==" spinCount="100000" sheet="1" objects="1" scenarios="1"/>
  <mergeCells count="2">
    <mergeCell ref="E3:G3"/>
    <mergeCell ref="B16:I16"/>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Normal="100" workbookViewId="0">
      <selection activeCell="G24" sqref="G24"/>
    </sheetView>
  </sheetViews>
  <sheetFormatPr baseColWidth="10" defaultColWidth="0" defaultRowHeight="0" customHeight="1" zeroHeight="1"/>
  <cols>
    <col min="1" max="1" width="1.7109375" style="328" customWidth="1"/>
    <col min="2" max="2" width="28.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A1 Kalk KMU2'!D3</f>
        <v>0</v>
      </c>
      <c r="D3" s="337"/>
      <c r="E3" s="633" t="s">
        <v>91</v>
      </c>
      <c r="F3" s="634"/>
      <c r="G3" s="635"/>
      <c r="H3" s="339"/>
      <c r="I3" s="340"/>
      <c r="J3" s="335"/>
      <c r="K3" s="335"/>
    </row>
    <row r="4" spans="2:11" ht="18" customHeight="1">
      <c r="B4" s="394" t="s">
        <v>136</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134</v>
      </c>
      <c r="C7" s="362"/>
      <c r="D7" s="363"/>
      <c r="E7" s="404"/>
      <c r="F7" s="364"/>
      <c r="G7" s="404"/>
      <c r="H7" s="365"/>
      <c r="I7" s="314" t="str">
        <f>IF(SUM(E7+G7)=0,"-",SUM(E7+G7))</f>
        <v>-</v>
      </c>
      <c r="J7" s="366"/>
      <c r="K7" s="367"/>
    </row>
    <row r="8" spans="2:11" ht="5.0999999999999996" customHeight="1" thickBot="1">
      <c r="B8" s="368"/>
      <c r="C8" s="369"/>
      <c r="D8" s="357"/>
      <c r="E8" s="370"/>
      <c r="F8" s="370"/>
      <c r="G8" s="370"/>
      <c r="H8" s="358"/>
      <c r="I8" s="358"/>
      <c r="J8" s="359"/>
      <c r="K8" s="359"/>
    </row>
    <row r="9" spans="2:11" ht="15" customHeight="1" thickBot="1">
      <c r="B9" s="361" t="s">
        <v>12</v>
      </c>
      <c r="C9" s="362"/>
      <c r="D9" s="363"/>
      <c r="E9" s="404"/>
      <c r="F9" s="364"/>
      <c r="G9" s="404"/>
      <c r="H9" s="365"/>
      <c r="I9" s="314" t="str">
        <f>IF(SUM(E9+G9)=0,"-",SUM(E9+G9))</f>
        <v>-</v>
      </c>
      <c r="J9" s="371"/>
      <c r="K9" s="367"/>
    </row>
    <row r="10" spans="2:11" ht="5.0999999999999996" customHeight="1" thickBot="1">
      <c r="B10" s="368"/>
      <c r="C10" s="369"/>
      <c r="D10" s="357"/>
      <c r="E10" s="370"/>
      <c r="F10" s="370"/>
      <c r="G10" s="370"/>
      <c r="H10" s="358"/>
      <c r="I10" s="358"/>
      <c r="J10" s="359"/>
      <c r="K10" s="359"/>
    </row>
    <row r="11" spans="2:11" ht="15" customHeight="1" thickBot="1">
      <c r="B11" s="361" t="s">
        <v>93</v>
      </c>
      <c r="C11" s="362"/>
      <c r="D11" s="363"/>
      <c r="E11" s="404"/>
      <c r="F11" s="364"/>
      <c r="G11" s="404"/>
      <c r="H11" s="365"/>
      <c r="I11" s="314" t="str">
        <f>IF(SUM(E11+G11)=0,"-",SUM(E11+G11))</f>
        <v>-</v>
      </c>
      <c r="J11" s="371"/>
      <c r="K11" s="367"/>
    </row>
    <row r="12" spans="2:11" ht="5.0999999999999996" customHeight="1" thickBot="1">
      <c r="B12" s="396"/>
      <c r="C12" s="397"/>
      <c r="D12" s="398"/>
      <c r="E12" s="399"/>
      <c r="F12" s="399"/>
      <c r="G12" s="399"/>
      <c r="H12" s="399"/>
      <c r="I12" s="399"/>
      <c r="J12" s="359"/>
      <c r="K12" s="359"/>
    </row>
    <row r="13" spans="2:11" ht="4.5" customHeight="1" thickTop="1" thickBot="1">
      <c r="B13" s="400"/>
      <c r="C13" s="401"/>
      <c r="D13" s="401"/>
      <c r="E13" s="402"/>
      <c r="F13" s="402"/>
      <c r="G13" s="402"/>
      <c r="H13" s="403"/>
      <c r="I13" s="402"/>
      <c r="J13" s="373"/>
      <c r="K13" s="359"/>
    </row>
    <row r="14" spans="2:11" ht="20.25" thickTop="1" thickBot="1">
      <c r="B14" s="374" t="s">
        <v>15</v>
      </c>
      <c r="C14" s="375"/>
      <c r="D14" s="376"/>
      <c r="E14" s="321" t="str">
        <f>IF(SUM(E6:E12)=0,"-",SUM(E6:E12))</f>
        <v>-</v>
      </c>
      <c r="F14" s="377"/>
      <c r="G14" s="321" t="str">
        <f>IF(SUM(G6:G12)=0,"-",SUM(G6:G12))</f>
        <v>-</v>
      </c>
      <c r="H14" s="379"/>
      <c r="I14" s="321" t="str">
        <f>IF(SUM(I6:I12)=0,"-",SUM(I6:I12))</f>
        <v>-</v>
      </c>
      <c r="J14" s="380"/>
      <c r="K14" s="359"/>
    </row>
    <row r="15" spans="2:11" ht="18.75" thickTop="1">
      <c r="B15" s="374"/>
      <c r="C15" s="375"/>
      <c r="D15" s="376"/>
      <c r="E15" s="381"/>
      <c r="F15" s="377"/>
      <c r="G15" s="381"/>
      <c r="H15" s="382"/>
      <c r="I15" s="382"/>
      <c r="J15" s="383"/>
      <c r="K15" s="359"/>
    </row>
    <row r="16" spans="2:11" ht="26.25" customHeight="1">
      <c r="B16" s="636" t="s">
        <v>135</v>
      </c>
      <c r="C16" s="637"/>
      <c r="D16" s="637"/>
      <c r="E16" s="637"/>
      <c r="F16" s="637"/>
      <c r="G16" s="637"/>
      <c r="H16" s="637"/>
      <c r="I16" s="637"/>
      <c r="J16" s="383"/>
      <c r="K16" s="359"/>
    </row>
    <row r="17" spans="2:11" ht="9.9499999999999993" customHeight="1">
      <c r="B17" s="384"/>
      <c r="C17" s="385"/>
      <c r="D17" s="386"/>
      <c r="E17" s="387"/>
      <c r="F17" s="388"/>
      <c r="G17" s="387"/>
      <c r="H17" s="388"/>
      <c r="I17" s="387"/>
      <c r="J17" s="389"/>
      <c r="K17" s="359"/>
    </row>
    <row r="18" spans="2:11" ht="9.9499999999999993" customHeight="1">
      <c r="B18" s="390"/>
      <c r="C18" s="390"/>
      <c r="D18" s="391"/>
      <c r="E18" s="391"/>
      <c r="F18" s="391"/>
      <c r="G18" s="391"/>
      <c r="H18" s="391"/>
      <c r="I18" s="392"/>
      <c r="J18" s="392"/>
      <c r="K18" s="391"/>
    </row>
    <row r="19" spans="2:11" ht="12.75" hidden="1"/>
    <row r="20" spans="2:11" ht="12.75" hidden="1"/>
    <row r="21" spans="2:11" ht="12.75" hidden="1"/>
    <row r="22" spans="2:11" ht="12.75">
      <c r="B22" s="393"/>
      <c r="C22" s="393"/>
    </row>
    <row r="23" spans="2:11" ht="12.75"/>
    <row r="24" spans="2:11" ht="12.75"/>
    <row r="25" spans="2:11" ht="12.75"/>
    <row r="26" spans="2:11" ht="12.75"/>
    <row r="27" spans="2:11" ht="12.75"/>
    <row r="28" spans="2:11" ht="12.75"/>
    <row r="29" spans="2:11" ht="12.75"/>
    <row r="30" spans="2:11" ht="12.75"/>
    <row r="31" spans="2:11" ht="12.75"/>
    <row r="32" spans="2:11" ht="12.75"/>
    <row r="33" ht="12.75"/>
    <row r="34" ht="12.75"/>
    <row r="35" ht="12.75"/>
    <row r="36" ht="12.75"/>
    <row r="37" ht="12.75"/>
    <row r="38" ht="12.75"/>
    <row r="39" ht="12.75"/>
    <row r="40" ht="12.75"/>
    <row r="41" ht="12.75"/>
    <row r="42" ht="12.75"/>
    <row r="43" ht="12.75"/>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algorithmName="SHA-512" hashValue="ZphPrSLQmtOOBWpnXs9F5+bW5s1+7KzZ4vNKbZQrATqLRZZu4DJ8h2u+4v5QF6YVEMfF6t0myf9wwyMdxFlRWA==" saltValue="VexR06vB0t1sp7U2wb0qVw==" spinCount="100000" sheet="1" objects="1" scenarios="1"/>
  <mergeCells count="2">
    <mergeCell ref="E3:G3"/>
    <mergeCell ref="B16:I16"/>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Normal="100" workbookViewId="0">
      <selection activeCell="F14" sqref="F14"/>
    </sheetView>
  </sheetViews>
  <sheetFormatPr baseColWidth="10" defaultColWidth="0" defaultRowHeight="0" customHeight="1" zeroHeight="1"/>
  <cols>
    <col min="1" max="1" width="1.7109375" style="328" customWidth="1"/>
    <col min="2" max="2" width="28.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A2 Kalk Kommunal1'!D3</f>
        <v>0</v>
      </c>
      <c r="D3" s="337"/>
      <c r="E3" s="633" t="s">
        <v>91</v>
      </c>
      <c r="F3" s="634"/>
      <c r="G3" s="635"/>
      <c r="H3" s="339"/>
      <c r="I3" s="340"/>
      <c r="J3" s="335"/>
      <c r="K3" s="335"/>
    </row>
    <row r="4" spans="2:11" ht="18" customHeight="1">
      <c r="B4" s="394" t="s">
        <v>137</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12</v>
      </c>
      <c r="C7" s="362"/>
      <c r="D7" s="363"/>
      <c r="E7" s="404"/>
      <c r="F7" s="364"/>
      <c r="G7" s="404"/>
      <c r="H7" s="365"/>
      <c r="I7" s="314" t="str">
        <f>IF(SUM(E7+G7)=0,"-",SUM(E7+G7))</f>
        <v>-</v>
      </c>
      <c r="J7" s="371"/>
      <c r="K7" s="367"/>
    </row>
    <row r="8" spans="2:11" ht="5.0999999999999996" customHeight="1" thickBot="1">
      <c r="B8" s="368"/>
      <c r="C8" s="369"/>
      <c r="D8" s="357"/>
      <c r="E8" s="370"/>
      <c r="F8" s="370"/>
      <c r="G8" s="370"/>
      <c r="H8" s="358"/>
      <c r="I8" s="358"/>
      <c r="J8" s="359"/>
      <c r="K8" s="359"/>
    </row>
    <row r="9" spans="2:11" ht="15" customHeight="1" thickBot="1">
      <c r="B9" s="361" t="s">
        <v>14</v>
      </c>
      <c r="C9" s="362"/>
      <c r="D9" s="363"/>
      <c r="E9" s="404"/>
      <c r="F9" s="364"/>
      <c r="G9" s="404"/>
      <c r="H9" s="365"/>
      <c r="I9" s="314" t="str">
        <f>IF(SUM(E9+G9)=0,"-",SUM(E9+G9))</f>
        <v>-</v>
      </c>
      <c r="J9" s="371"/>
      <c r="K9" s="367"/>
    </row>
    <row r="10" spans="2:11" ht="5.0999999999999996" customHeight="1" thickBot="1">
      <c r="B10" s="396"/>
      <c r="C10" s="397"/>
      <c r="D10" s="398"/>
      <c r="E10" s="399"/>
      <c r="F10" s="399"/>
      <c r="G10" s="399"/>
      <c r="H10" s="399"/>
      <c r="I10" s="399"/>
      <c r="J10" s="359"/>
      <c r="K10" s="359"/>
    </row>
    <row r="11" spans="2:11" ht="4.5" customHeight="1" thickTop="1" thickBot="1">
      <c r="B11" s="400"/>
      <c r="C11" s="401"/>
      <c r="D11" s="401"/>
      <c r="E11" s="402"/>
      <c r="F11" s="402"/>
      <c r="G11" s="402"/>
      <c r="H11" s="403"/>
      <c r="I11" s="402"/>
      <c r="J11" s="373"/>
      <c r="K11" s="359"/>
    </row>
    <row r="12" spans="2:11" ht="20.25" thickTop="1" thickBot="1">
      <c r="B12" s="374" t="s">
        <v>15</v>
      </c>
      <c r="C12" s="375"/>
      <c r="D12" s="376"/>
      <c r="E12" s="321" t="str">
        <f>IF(SUM(E6:E10)=0,"-",SUM(E6:E10))</f>
        <v>-</v>
      </c>
      <c r="F12" s="377"/>
      <c r="G12" s="321" t="str">
        <f>IF(SUM(G6:G10)=0,"-",SUM(G6:G10))</f>
        <v>-</v>
      </c>
      <c r="H12" s="379"/>
      <c r="I12" s="321" t="str">
        <f>IF(SUM(I6:I10)=0,"-",SUM(I6:I10))</f>
        <v>-</v>
      </c>
      <c r="J12" s="380"/>
      <c r="K12" s="359"/>
    </row>
    <row r="13" spans="2:11" ht="9.9499999999999993" customHeight="1" thickTop="1">
      <c r="B13" s="384"/>
      <c r="C13" s="385"/>
      <c r="D13" s="386"/>
      <c r="E13" s="387"/>
      <c r="F13" s="388"/>
      <c r="G13" s="387"/>
      <c r="H13" s="388"/>
      <c r="I13" s="387"/>
      <c r="J13" s="389"/>
      <c r="K13" s="359"/>
    </row>
    <row r="14" spans="2:11" ht="9.9499999999999993" customHeight="1">
      <c r="B14" s="390"/>
      <c r="C14" s="390"/>
      <c r="D14" s="391"/>
      <c r="E14" s="391"/>
      <c r="F14" s="391"/>
      <c r="G14" s="391"/>
      <c r="H14" s="391"/>
      <c r="I14" s="392"/>
      <c r="J14" s="392"/>
      <c r="K14" s="391"/>
    </row>
    <row r="15" spans="2:11" ht="12.75" hidden="1"/>
    <row r="16" spans="2:11" ht="12.75" hidden="1"/>
    <row r="17" spans="2:3" ht="12.75" hidden="1"/>
    <row r="18" spans="2:3" ht="12.75">
      <c r="B18" s="393"/>
      <c r="C18" s="393"/>
    </row>
    <row r="19" spans="2:3" ht="12.75"/>
    <row r="20" spans="2:3" ht="12.75"/>
    <row r="21" spans="2:3" ht="12.75"/>
    <row r="22" spans="2:3" ht="12.75"/>
    <row r="23" spans="2:3" ht="12.75"/>
    <row r="24" spans="2:3" ht="12.75"/>
    <row r="25" spans="2:3" ht="12.75"/>
    <row r="26" spans="2:3" ht="12.75"/>
    <row r="27" spans="2:3" ht="12.75"/>
    <row r="28" spans="2:3" ht="12.75"/>
    <row r="29" spans="2:3" ht="12.75"/>
    <row r="30" spans="2:3" ht="12.75"/>
    <row r="31" spans="2:3" ht="12.75"/>
    <row r="32" spans="2:3" ht="12.75"/>
    <row r="33" ht="12.75"/>
    <row r="34" ht="12.75"/>
    <row r="35" ht="12.75"/>
    <row r="36" ht="12.75"/>
    <row r="37" ht="12.75"/>
    <row r="38" ht="12.75"/>
    <row r="39" ht="12.75"/>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algorithmName="SHA-512" hashValue="v5m/6In2XShLngDmwDWJDhIxOSTYP95OTSlYIqp+IVbKsEoAUYzlJVNHEUjV3mKwcHfXQ9hZuKTubc/FpSAkVg==" saltValue="GaehHc/ZCzGsGiihoOD9Xg==" spinCount="100000" sheet="1" objects="1" scenarios="1"/>
  <mergeCells count="1">
    <mergeCell ref="E3:G3"/>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zoomScaleNormal="100" workbookViewId="0">
      <selection activeCell="F14" sqref="F14"/>
    </sheetView>
  </sheetViews>
  <sheetFormatPr baseColWidth="10" defaultColWidth="0" defaultRowHeight="0" customHeight="1" zeroHeight="1"/>
  <cols>
    <col min="1" max="1" width="1.7109375" style="328" customWidth="1"/>
    <col min="2" max="2" width="28.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A2 Kalk Kommunal2'!D3</f>
        <v>0</v>
      </c>
      <c r="D3" s="337"/>
      <c r="E3" s="633" t="s">
        <v>91</v>
      </c>
      <c r="F3" s="634"/>
      <c r="G3" s="635"/>
      <c r="H3" s="339"/>
      <c r="I3" s="340"/>
      <c r="J3" s="335"/>
      <c r="K3" s="335"/>
    </row>
    <row r="4" spans="2:11" ht="18" customHeight="1">
      <c r="B4" s="394" t="s">
        <v>179</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12</v>
      </c>
      <c r="C7" s="362"/>
      <c r="D7" s="363"/>
      <c r="E7" s="404"/>
      <c r="F7" s="364"/>
      <c r="G7" s="404"/>
      <c r="H7" s="365"/>
      <c r="I7" s="314" t="str">
        <f>IF(SUM(E7+G7)=0,"-",SUM(E7+G7))</f>
        <v>-</v>
      </c>
      <c r="J7" s="371"/>
      <c r="K7" s="367"/>
    </row>
    <row r="8" spans="2:11" ht="5.0999999999999996" customHeight="1" thickBot="1">
      <c r="B8" s="368"/>
      <c r="C8" s="369"/>
      <c r="D8" s="357"/>
      <c r="E8" s="370"/>
      <c r="F8" s="370"/>
      <c r="G8" s="370"/>
      <c r="H8" s="358"/>
      <c r="I8" s="358"/>
      <c r="J8" s="359"/>
      <c r="K8" s="359"/>
    </row>
    <row r="9" spans="2:11" ht="15" customHeight="1" thickBot="1">
      <c r="B9" s="361" t="s">
        <v>14</v>
      </c>
      <c r="C9" s="362"/>
      <c r="D9" s="363"/>
      <c r="E9" s="404"/>
      <c r="F9" s="364"/>
      <c r="G9" s="404"/>
      <c r="H9" s="365"/>
      <c r="I9" s="314" t="str">
        <f>IF(SUM(E9+G9)=0,"-",SUM(E9+G9))</f>
        <v>-</v>
      </c>
      <c r="J9" s="371"/>
      <c r="K9" s="367"/>
    </row>
    <row r="10" spans="2:11" ht="5.0999999999999996" customHeight="1" thickBot="1">
      <c r="B10" s="396"/>
      <c r="C10" s="397"/>
      <c r="D10" s="398"/>
      <c r="E10" s="399"/>
      <c r="F10" s="399"/>
      <c r="G10" s="399"/>
      <c r="H10" s="399"/>
      <c r="I10" s="399"/>
      <c r="J10" s="359"/>
      <c r="K10" s="359"/>
    </row>
    <row r="11" spans="2:11" ht="4.5" customHeight="1" thickTop="1" thickBot="1">
      <c r="B11" s="400"/>
      <c r="C11" s="401"/>
      <c r="D11" s="401"/>
      <c r="E11" s="402"/>
      <c r="F11" s="402"/>
      <c r="G11" s="402"/>
      <c r="H11" s="403"/>
      <c r="I11" s="402"/>
      <c r="J11" s="373"/>
      <c r="K11" s="359"/>
    </row>
    <row r="12" spans="2:11" ht="20.25" thickTop="1" thickBot="1">
      <c r="B12" s="374" t="s">
        <v>15</v>
      </c>
      <c r="C12" s="375"/>
      <c r="D12" s="376"/>
      <c r="E12" s="321" t="str">
        <f>IF(SUM(E6:E10)=0,"-",SUM(E6:E10))</f>
        <v>-</v>
      </c>
      <c r="F12" s="377"/>
      <c r="G12" s="321" t="str">
        <f>IF(SUM(G6:G10)=0,"-",SUM(G6:G10))</f>
        <v>-</v>
      </c>
      <c r="H12" s="379"/>
      <c r="I12" s="321" t="str">
        <f>IF(SUM(I6:I10)=0,"-",SUM(I6:I10))</f>
        <v>-</v>
      </c>
      <c r="J12" s="380"/>
      <c r="K12" s="359"/>
    </row>
    <row r="13" spans="2:11" ht="9.9499999999999993" customHeight="1" thickTop="1">
      <c r="B13" s="384"/>
      <c r="C13" s="385"/>
      <c r="D13" s="386"/>
      <c r="E13" s="387"/>
      <c r="F13" s="388"/>
      <c r="G13" s="387"/>
      <c r="H13" s="388"/>
      <c r="I13" s="387"/>
      <c r="J13" s="389"/>
      <c r="K13" s="359"/>
    </row>
    <row r="14" spans="2:11" ht="9.9499999999999993" customHeight="1">
      <c r="B14" s="390"/>
      <c r="C14" s="390"/>
      <c r="D14" s="391"/>
      <c r="E14" s="391"/>
      <c r="F14" s="391"/>
      <c r="G14" s="391"/>
      <c r="H14" s="391"/>
      <c r="I14" s="392"/>
      <c r="J14" s="392"/>
      <c r="K14" s="391"/>
    </row>
    <row r="15" spans="2:11" ht="12.75" hidden="1"/>
    <row r="16" spans="2:11" ht="12.75" hidden="1"/>
    <row r="17" spans="2:3" ht="12.75" hidden="1"/>
    <row r="18" spans="2:3" ht="12.75">
      <c r="B18" s="393"/>
      <c r="C18" s="393"/>
    </row>
    <row r="19" spans="2:3" ht="12.75"/>
    <row r="20" spans="2:3" ht="12.75"/>
    <row r="21" spans="2:3" ht="12.75"/>
    <row r="22" spans="2:3" ht="12.75"/>
    <row r="23" spans="2:3" ht="12.75"/>
    <row r="24" spans="2:3" ht="12.75"/>
    <row r="25" spans="2:3" ht="12.75"/>
    <row r="26" spans="2:3" ht="12.75"/>
    <row r="27" spans="2:3" ht="12.75"/>
    <row r="28" spans="2:3" ht="12.75"/>
    <row r="29" spans="2:3" ht="12.75"/>
    <row r="30" spans="2:3" ht="12.75"/>
    <row r="31" spans="2:3" ht="12.75"/>
    <row r="32" spans="2:3" ht="12.75"/>
    <row r="33" ht="12.75"/>
    <row r="34" ht="12.75"/>
    <row r="35" ht="12.75"/>
    <row r="36" ht="12.75"/>
    <row r="37" ht="12.75"/>
    <row r="38" ht="12.75"/>
    <row r="39" ht="12.75"/>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algorithmName="SHA-512" hashValue="ln/sbCvPmIYKB4vpiExGSaACEXRZcGSbKuVUOCN70lvZPrEhwzxPhmwA9YuXZfbOoAzonLkDKTP7OWpsZChRCQ==" saltValue="UXfPuSZYLKIyB5jgjg69FA==" spinCount="100000" sheet="1" objects="1" scenarios="1"/>
  <mergeCells count="1">
    <mergeCell ref="E3:G3"/>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zoomScaleNormal="100" workbookViewId="0">
      <selection activeCell="F14" sqref="F14"/>
    </sheetView>
  </sheetViews>
  <sheetFormatPr baseColWidth="10" defaultColWidth="0" defaultRowHeight="0" customHeight="1" zeroHeight="1"/>
  <cols>
    <col min="1" max="1" width="1.7109375" style="328" customWidth="1"/>
    <col min="2" max="2" width="33.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A3 Kalk Uni_HS'!D3</f>
        <v>0</v>
      </c>
      <c r="D3" s="337"/>
      <c r="E3" s="633" t="s">
        <v>91</v>
      </c>
      <c r="F3" s="634"/>
      <c r="G3" s="635"/>
      <c r="H3" s="339"/>
      <c r="I3" s="340"/>
      <c r="J3" s="335"/>
      <c r="K3" s="335"/>
    </row>
    <row r="4" spans="2:11" ht="18" customHeight="1">
      <c r="B4" s="394" t="s">
        <v>138</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139</v>
      </c>
      <c r="C7" s="362"/>
      <c r="D7" s="363"/>
      <c r="E7" s="404"/>
      <c r="F7" s="364"/>
      <c r="G7" s="404"/>
      <c r="H7" s="365"/>
      <c r="I7" s="314" t="str">
        <f>IF(SUM(E7+G7)=0,"-",SUM(E7+G7))</f>
        <v>-</v>
      </c>
      <c r="J7" s="366"/>
      <c r="K7" s="367"/>
    </row>
    <row r="8" spans="2:11" ht="5.0999999999999996" customHeight="1" thickBot="1">
      <c r="B8" s="368"/>
      <c r="C8" s="369"/>
      <c r="D8" s="357"/>
      <c r="E8" s="370"/>
      <c r="F8" s="370"/>
      <c r="G8" s="370"/>
      <c r="H8" s="358"/>
      <c r="I8" s="358"/>
      <c r="J8" s="359"/>
      <c r="K8" s="359"/>
    </row>
    <row r="9" spans="2:11" ht="15" customHeight="1" thickBot="1">
      <c r="B9" s="361" t="s">
        <v>140</v>
      </c>
      <c r="C9" s="362"/>
      <c r="D9" s="363"/>
      <c r="E9" s="404"/>
      <c r="F9" s="364"/>
      <c r="G9" s="404"/>
      <c r="H9" s="365"/>
      <c r="I9" s="314" t="str">
        <f>IF(SUM(E9+G9)=0,"-",SUM(E9+G9))</f>
        <v>-</v>
      </c>
      <c r="J9" s="371"/>
      <c r="K9" s="367"/>
    </row>
    <row r="10" spans="2:11" ht="5.0999999999999996" customHeight="1" thickBot="1">
      <c r="B10" s="368"/>
      <c r="C10" s="369"/>
      <c r="D10" s="357"/>
      <c r="E10" s="370"/>
      <c r="F10" s="370"/>
      <c r="G10" s="370"/>
      <c r="H10" s="358"/>
      <c r="I10" s="358"/>
      <c r="J10" s="359"/>
      <c r="K10" s="359"/>
    </row>
    <row r="11" spans="2:11" ht="15" customHeight="1" thickBot="1">
      <c r="B11" s="361" t="s">
        <v>14</v>
      </c>
      <c r="C11" s="362"/>
      <c r="D11" s="363"/>
      <c r="E11" s="404"/>
      <c r="F11" s="364"/>
      <c r="G11" s="404"/>
      <c r="H11" s="365"/>
      <c r="I11" s="314" t="str">
        <f>IF(SUM(E11+G11)=0,"-",SUM(E11+G11))</f>
        <v>-</v>
      </c>
      <c r="J11" s="371"/>
      <c r="K11" s="367"/>
    </row>
    <row r="12" spans="2:11" ht="5.0999999999999996" customHeight="1" thickBot="1">
      <c r="B12" s="368"/>
      <c r="C12" s="369"/>
      <c r="D12" s="357"/>
      <c r="E12" s="370"/>
      <c r="F12" s="370"/>
      <c r="G12" s="370"/>
      <c r="H12" s="358"/>
      <c r="I12" s="358"/>
      <c r="J12" s="359"/>
      <c r="K12" s="359"/>
    </row>
    <row r="13" spans="2:11" ht="15" customHeight="1" thickBot="1">
      <c r="B13" s="361" t="s">
        <v>113</v>
      </c>
      <c r="C13" s="362"/>
      <c r="D13" s="363"/>
      <c r="E13" s="404"/>
      <c r="F13" s="364"/>
      <c r="G13" s="404"/>
      <c r="H13" s="365"/>
      <c r="I13" s="314" t="str">
        <f>IF(SUM(E13+G13)=0,"-",SUM(E13+G13))</f>
        <v>-</v>
      </c>
      <c r="J13" s="371"/>
      <c r="K13" s="367"/>
    </row>
    <row r="14" spans="2:11" ht="5.0999999999999996" customHeight="1" thickBot="1">
      <c r="B14" s="368"/>
      <c r="C14" s="369"/>
      <c r="D14" s="357"/>
      <c r="E14" s="370"/>
      <c r="F14" s="370"/>
      <c r="G14" s="370"/>
      <c r="H14" s="358"/>
      <c r="I14" s="358"/>
      <c r="J14" s="359"/>
      <c r="K14" s="359"/>
    </row>
    <row r="15" spans="2:11" ht="15" customHeight="1" thickBot="1">
      <c r="B15" s="361" t="s">
        <v>131</v>
      </c>
      <c r="C15" s="362"/>
      <c r="D15" s="363"/>
      <c r="E15" s="404"/>
      <c r="F15" s="364"/>
      <c r="G15" s="404"/>
      <c r="H15" s="365"/>
      <c r="I15" s="314" t="str">
        <f>IF(SUM(E15+G15)=0,"-",SUM(E15+G15))</f>
        <v>-</v>
      </c>
      <c r="J15" s="371"/>
      <c r="K15" s="367"/>
    </row>
    <row r="16" spans="2:11" ht="5.0999999999999996" customHeight="1" thickBot="1">
      <c r="B16" s="368"/>
      <c r="C16" s="369"/>
      <c r="D16" s="357"/>
      <c r="E16" s="370"/>
      <c r="F16" s="370"/>
      <c r="G16" s="370"/>
      <c r="H16" s="358"/>
      <c r="I16" s="358"/>
      <c r="J16" s="359"/>
      <c r="K16" s="359"/>
    </row>
    <row r="17" spans="2:11" ht="15" customHeight="1" thickBot="1">
      <c r="B17" s="361" t="s">
        <v>132</v>
      </c>
      <c r="C17" s="362"/>
      <c r="D17" s="363"/>
      <c r="E17" s="404"/>
      <c r="F17" s="364"/>
      <c r="G17" s="404"/>
      <c r="H17" s="365"/>
      <c r="I17" s="314" t="str">
        <f>IF(SUM(E17+G17)=0,"-",SUM(E17+G17))</f>
        <v>-</v>
      </c>
      <c r="J17" s="371"/>
      <c r="K17" s="367"/>
    </row>
    <row r="18" spans="2:11" ht="5.0999999999999996" customHeight="1" thickBot="1">
      <c r="B18" s="396"/>
      <c r="C18" s="397"/>
      <c r="D18" s="398"/>
      <c r="E18" s="399"/>
      <c r="F18" s="399"/>
      <c r="G18" s="399"/>
      <c r="H18" s="399"/>
      <c r="I18" s="399"/>
      <c r="J18" s="359"/>
      <c r="K18" s="359"/>
    </row>
    <row r="19" spans="2:11" ht="4.5" customHeight="1" thickTop="1" thickBot="1">
      <c r="B19" s="400"/>
      <c r="C19" s="401"/>
      <c r="D19" s="401"/>
      <c r="E19" s="402"/>
      <c r="F19" s="402"/>
      <c r="G19" s="402"/>
      <c r="H19" s="403"/>
      <c r="I19" s="402"/>
      <c r="J19" s="373"/>
      <c r="K19" s="359"/>
    </row>
    <row r="20" spans="2:11" ht="20.25" thickTop="1" thickBot="1">
      <c r="B20" s="374" t="s">
        <v>15</v>
      </c>
      <c r="C20" s="375"/>
      <c r="D20" s="376"/>
      <c r="E20" s="321" t="str">
        <f>IF(SUM(E6:E18)=0,"-",SUM(E6:E18))</f>
        <v>-</v>
      </c>
      <c r="F20" s="377"/>
      <c r="G20" s="321" t="str">
        <f>IF(SUM(G6:G18)=0,"-",SUM(G6:G18))</f>
        <v>-</v>
      </c>
      <c r="H20" s="379"/>
      <c r="I20" s="321" t="str">
        <f>IF(SUM(I6:I18)=0,"-",SUM(I6:I18))</f>
        <v>-</v>
      </c>
      <c r="J20" s="380"/>
      <c r="K20" s="359"/>
    </row>
    <row r="21" spans="2:11" ht="11.25" customHeight="1" thickTop="1">
      <c r="B21" s="374"/>
      <c r="C21" s="375"/>
      <c r="D21" s="376"/>
      <c r="E21" s="324"/>
      <c r="F21" s="377"/>
      <c r="G21" s="324"/>
      <c r="H21" s="382"/>
      <c r="I21" s="324"/>
      <c r="J21" s="383"/>
      <c r="K21" s="359"/>
    </row>
    <row r="22" spans="2:11" ht="27" customHeight="1">
      <c r="B22" s="638" t="s">
        <v>141</v>
      </c>
      <c r="C22" s="639"/>
      <c r="D22" s="639"/>
      <c r="E22" s="639"/>
      <c r="F22" s="639"/>
      <c r="G22" s="639"/>
      <c r="H22" s="639"/>
      <c r="I22" s="639"/>
      <c r="J22" s="383"/>
      <c r="K22" s="359"/>
    </row>
    <row r="23" spans="2:11" ht="9.9499999999999993" customHeight="1">
      <c r="B23" s="384"/>
      <c r="C23" s="385"/>
      <c r="D23" s="386"/>
      <c r="E23" s="387"/>
      <c r="F23" s="388"/>
      <c r="G23" s="387"/>
      <c r="H23" s="388"/>
      <c r="I23" s="387"/>
      <c r="J23" s="389"/>
      <c r="K23" s="359"/>
    </row>
    <row r="24" spans="2:11" ht="9.9499999999999993" customHeight="1">
      <c r="B24" s="390"/>
      <c r="C24" s="390"/>
      <c r="D24" s="391"/>
      <c r="E24" s="391"/>
      <c r="F24" s="391"/>
      <c r="G24" s="391"/>
      <c r="H24" s="391"/>
      <c r="I24" s="392"/>
      <c r="J24" s="392"/>
      <c r="K24" s="391"/>
    </row>
    <row r="25" spans="2:11" ht="12.75" hidden="1"/>
    <row r="26" spans="2:11" ht="12.75" hidden="1"/>
    <row r="27" spans="2:11" ht="12.75" hidden="1"/>
    <row r="28" spans="2:11" ht="12.75">
      <c r="B28" s="393"/>
      <c r="C28" s="393"/>
    </row>
    <row r="29" spans="2:11" ht="12.75"/>
    <row r="30" spans="2:11" ht="12.75"/>
    <row r="31" spans="2:11" ht="12.75"/>
    <row r="32" spans="2:11"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algorithmName="SHA-512" hashValue="Y2LS7FlRG6mtJwYPJqp1+uwz3rDRcuYGxqGuo6Zp3MLtRW0hL5Mvw8j9GYZ2Yo+Eu0iUT0HKDEW6FOJMWEBetQ==" saltValue="UyZ+tqHif3uvcn+LxXOePw==" spinCount="100000" sheet="1" objects="1" scenarios="1"/>
  <mergeCells count="2">
    <mergeCell ref="E3:G3"/>
    <mergeCell ref="B22:I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zoomScaleNormal="100" workbookViewId="0">
      <selection activeCell="F14" sqref="F14"/>
    </sheetView>
  </sheetViews>
  <sheetFormatPr baseColWidth="10" defaultColWidth="0" defaultRowHeight="0" customHeight="1" zeroHeight="1"/>
  <cols>
    <col min="1" max="1" width="1.7109375" style="328" customWidth="1"/>
    <col min="2" max="2" width="33.57031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A4 Kalk InnBW'!D3</f>
        <v>0</v>
      </c>
      <c r="D3" s="337"/>
      <c r="E3" s="633" t="s">
        <v>91</v>
      </c>
      <c r="F3" s="634"/>
      <c r="G3" s="635"/>
      <c r="H3" s="339"/>
      <c r="I3" s="340"/>
      <c r="J3" s="335"/>
      <c r="K3" s="335"/>
    </row>
    <row r="4" spans="2:11" ht="18" customHeight="1">
      <c r="B4" s="394" t="s">
        <v>142</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139</v>
      </c>
      <c r="C7" s="362"/>
      <c r="D7" s="363"/>
      <c r="E7" s="404"/>
      <c r="F7" s="364"/>
      <c r="G7" s="404"/>
      <c r="H7" s="365"/>
      <c r="I7" s="314" t="str">
        <f>IF(SUM(E7+G7)=0,"-",SUM(E7+G7))</f>
        <v>-</v>
      </c>
      <c r="J7" s="366"/>
      <c r="K7" s="367"/>
    </row>
    <row r="8" spans="2:11" ht="5.0999999999999996" customHeight="1" thickBot="1">
      <c r="B8" s="368"/>
      <c r="C8" s="369"/>
      <c r="D8" s="357"/>
      <c r="E8" s="370"/>
      <c r="F8" s="370"/>
      <c r="G8" s="370"/>
      <c r="H8" s="358"/>
      <c r="I8" s="358"/>
      <c r="J8" s="359"/>
      <c r="K8" s="359"/>
    </row>
    <row r="9" spans="2:11" ht="15" customHeight="1" thickBot="1">
      <c r="B9" s="361" t="s">
        <v>140</v>
      </c>
      <c r="C9" s="362"/>
      <c r="D9" s="363"/>
      <c r="E9" s="404"/>
      <c r="F9" s="364"/>
      <c r="G9" s="404"/>
      <c r="H9" s="365"/>
      <c r="I9" s="314" t="str">
        <f>IF(SUM(E9+G9)=0,"-",SUM(E9+G9))</f>
        <v>-</v>
      </c>
      <c r="J9" s="371"/>
      <c r="K9" s="367"/>
    </row>
    <row r="10" spans="2:11" ht="5.0999999999999996" customHeight="1" thickBot="1">
      <c r="B10" s="368"/>
      <c r="C10" s="369"/>
      <c r="D10" s="357"/>
      <c r="E10" s="370"/>
      <c r="F10" s="370"/>
      <c r="G10" s="370"/>
      <c r="H10" s="358"/>
      <c r="I10" s="358"/>
      <c r="J10" s="359"/>
      <c r="K10" s="359"/>
    </row>
    <row r="11" spans="2:11" ht="15" customHeight="1" thickBot="1">
      <c r="B11" s="361" t="s">
        <v>14</v>
      </c>
      <c r="C11" s="362"/>
      <c r="D11" s="363"/>
      <c r="E11" s="404"/>
      <c r="F11" s="364"/>
      <c r="G11" s="404"/>
      <c r="H11" s="365"/>
      <c r="I11" s="314" t="str">
        <f>IF(SUM(E11+G11)=0,"-",SUM(E11+G11))</f>
        <v>-</v>
      </c>
      <c r="J11" s="371"/>
      <c r="K11" s="367"/>
    </row>
    <row r="12" spans="2:11" ht="5.0999999999999996" customHeight="1" thickBot="1">
      <c r="B12" s="368"/>
      <c r="C12" s="369"/>
      <c r="D12" s="357"/>
      <c r="E12" s="370"/>
      <c r="F12" s="370"/>
      <c r="G12" s="370"/>
      <c r="H12" s="358"/>
      <c r="I12" s="358"/>
      <c r="J12" s="359"/>
      <c r="K12" s="359"/>
    </row>
    <row r="13" spans="2:11" ht="15" customHeight="1" thickBot="1">
      <c r="B13" s="361" t="s">
        <v>113</v>
      </c>
      <c r="C13" s="362"/>
      <c r="D13" s="363"/>
      <c r="E13" s="404"/>
      <c r="F13" s="364"/>
      <c r="G13" s="404"/>
      <c r="H13" s="365"/>
      <c r="I13" s="314" t="str">
        <f>IF(SUM(E13+G13)=0,"-",SUM(E13+G13))</f>
        <v>-</v>
      </c>
      <c r="J13" s="371"/>
      <c r="K13" s="367"/>
    </row>
    <row r="14" spans="2:11" ht="5.0999999999999996" customHeight="1" thickBot="1">
      <c r="B14" s="368"/>
      <c r="C14" s="369"/>
      <c r="D14" s="357"/>
      <c r="E14" s="370"/>
      <c r="F14" s="370"/>
      <c r="G14" s="370"/>
      <c r="H14" s="358"/>
      <c r="I14" s="358"/>
      <c r="J14" s="359"/>
      <c r="K14" s="359"/>
    </row>
    <row r="15" spans="2:11" ht="15" customHeight="1" thickBot="1">
      <c r="B15" s="361" t="s">
        <v>131</v>
      </c>
      <c r="C15" s="362"/>
      <c r="D15" s="363"/>
      <c r="E15" s="404"/>
      <c r="F15" s="364"/>
      <c r="G15" s="404"/>
      <c r="H15" s="365"/>
      <c r="I15" s="314" t="str">
        <f>IF(SUM(E15+G15)=0,"-",SUM(E15+G15))</f>
        <v>-</v>
      </c>
      <c r="J15" s="371"/>
      <c r="K15" s="367"/>
    </row>
    <row r="16" spans="2:11" ht="5.0999999999999996" customHeight="1" thickBot="1">
      <c r="B16" s="368"/>
      <c r="C16" s="369"/>
      <c r="D16" s="357"/>
      <c r="E16" s="370"/>
      <c r="F16" s="370"/>
      <c r="G16" s="370"/>
      <c r="H16" s="358"/>
      <c r="I16" s="358"/>
      <c r="J16" s="359"/>
      <c r="K16" s="359"/>
    </row>
    <row r="17" spans="2:11" ht="15" customHeight="1" thickBot="1">
      <c r="B17" s="361" t="s">
        <v>132</v>
      </c>
      <c r="C17" s="362"/>
      <c r="D17" s="363"/>
      <c r="E17" s="404"/>
      <c r="F17" s="364"/>
      <c r="G17" s="404"/>
      <c r="H17" s="365"/>
      <c r="I17" s="314" t="str">
        <f>IF(SUM(E17+G17)=0,"-",SUM(E17+G17))</f>
        <v>-</v>
      </c>
      <c r="J17" s="371"/>
      <c r="K17" s="367"/>
    </row>
    <row r="18" spans="2:11" ht="5.0999999999999996" customHeight="1" thickBot="1">
      <c r="B18" s="396"/>
      <c r="C18" s="397"/>
      <c r="D18" s="398"/>
      <c r="E18" s="399"/>
      <c r="F18" s="399"/>
      <c r="G18" s="399"/>
      <c r="H18" s="399"/>
      <c r="I18" s="399"/>
      <c r="J18" s="359"/>
      <c r="K18" s="359"/>
    </row>
    <row r="19" spans="2:11" ht="4.5" customHeight="1" thickTop="1" thickBot="1">
      <c r="B19" s="400"/>
      <c r="C19" s="401"/>
      <c r="D19" s="401"/>
      <c r="E19" s="402"/>
      <c r="F19" s="402"/>
      <c r="G19" s="402"/>
      <c r="H19" s="403"/>
      <c r="I19" s="402"/>
      <c r="J19" s="373"/>
      <c r="K19" s="359"/>
    </row>
    <row r="20" spans="2:11" ht="20.25" thickTop="1" thickBot="1">
      <c r="B20" s="374" t="s">
        <v>15</v>
      </c>
      <c r="C20" s="375"/>
      <c r="D20" s="376"/>
      <c r="E20" s="321" t="str">
        <f>IF(SUM(E6:E18)=0,"-",SUM(E6:E18))</f>
        <v>-</v>
      </c>
      <c r="F20" s="377"/>
      <c r="G20" s="321" t="str">
        <f>IF(SUM(G6:G18)=0,"-",SUM(G6:G18))</f>
        <v>-</v>
      </c>
      <c r="H20" s="379"/>
      <c r="I20" s="321" t="str">
        <f>IF(SUM(I6:I18)=0,"-",SUM(I6:I18))</f>
        <v>-</v>
      </c>
      <c r="J20" s="380"/>
      <c r="K20" s="359"/>
    </row>
    <row r="21" spans="2:11" ht="11.25" customHeight="1" thickTop="1">
      <c r="B21" s="374"/>
      <c r="C21" s="375"/>
      <c r="D21" s="376"/>
      <c r="E21" s="324"/>
      <c r="F21" s="377"/>
      <c r="G21" s="324"/>
      <c r="H21" s="382"/>
      <c r="I21" s="324"/>
      <c r="J21" s="383"/>
      <c r="K21" s="359"/>
    </row>
    <row r="22" spans="2:11" ht="27" customHeight="1">
      <c r="B22" s="638" t="s">
        <v>141</v>
      </c>
      <c r="C22" s="639"/>
      <c r="D22" s="639"/>
      <c r="E22" s="639"/>
      <c r="F22" s="639"/>
      <c r="G22" s="639"/>
      <c r="H22" s="639"/>
      <c r="I22" s="639"/>
      <c r="J22" s="383"/>
      <c r="K22" s="359"/>
    </row>
    <row r="23" spans="2:11" ht="9.9499999999999993" customHeight="1">
      <c r="B23" s="384"/>
      <c r="C23" s="385"/>
      <c r="D23" s="386"/>
      <c r="E23" s="387"/>
      <c r="F23" s="388"/>
      <c r="G23" s="387"/>
      <c r="H23" s="388"/>
      <c r="I23" s="387"/>
      <c r="J23" s="389"/>
      <c r="K23" s="359"/>
    </row>
    <row r="24" spans="2:11" ht="9.9499999999999993" customHeight="1">
      <c r="B24" s="390"/>
      <c r="C24" s="390"/>
      <c r="D24" s="391"/>
      <c r="E24" s="391"/>
      <c r="F24" s="391"/>
      <c r="G24" s="391"/>
      <c r="H24" s="391"/>
      <c r="I24" s="392"/>
      <c r="J24" s="392"/>
      <c r="K24" s="391"/>
    </row>
    <row r="25" spans="2:11" ht="12.75" hidden="1"/>
    <row r="26" spans="2:11" ht="12.75" hidden="1"/>
    <row r="27" spans="2:11" ht="12.75" hidden="1"/>
    <row r="28" spans="2:11" ht="12.75">
      <c r="B28" s="393"/>
      <c r="C28" s="393"/>
    </row>
    <row r="29" spans="2:11" ht="12.75"/>
    <row r="30" spans="2:11" ht="12.75"/>
    <row r="31" spans="2:11" ht="12.75"/>
    <row r="32" spans="2:11"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algorithmName="SHA-512" hashValue="pFMxo9hhOX5AV9g6O7U82I2vpKA6kk896CmIDFvm1Q5GYehPoFhCCVMwRqa2zcDpRPfWN28geuc3iDZCg/ILrw==" saltValue="axxHYldfVKi93olgcAZ5jg==" spinCount="100000" sheet="1" objects="1" scenarios="1"/>
  <mergeCells count="2">
    <mergeCell ref="E3:G3"/>
    <mergeCell ref="B22:I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zoomScaleNormal="100" workbookViewId="0">
      <selection activeCell="F14" sqref="F14"/>
    </sheetView>
  </sheetViews>
  <sheetFormatPr baseColWidth="10" defaultColWidth="0" defaultRowHeight="0" customHeight="1" zeroHeight="1"/>
  <cols>
    <col min="1" max="1" width="1.7109375" style="328" customWidth="1"/>
    <col min="2" max="2" width="38.140625" style="328" customWidth="1"/>
    <col min="3" max="3" width="10.42578125" style="328" customWidth="1"/>
    <col min="4" max="4" width="2.28515625" style="328" customWidth="1"/>
    <col min="5" max="5" width="17.140625" style="328" customWidth="1"/>
    <col min="6" max="6" width="2.28515625" style="328" customWidth="1"/>
    <col min="7" max="7" width="17.140625" style="328" customWidth="1"/>
    <col min="8" max="8" width="2.28515625" style="328" customWidth="1"/>
    <col min="9" max="9" width="17.140625" style="328" customWidth="1"/>
    <col min="10" max="11" width="1.7109375" style="328" customWidth="1"/>
    <col min="12" max="16384" width="0" style="328" hidden="1"/>
  </cols>
  <sheetData>
    <row r="1" spans="2:11" ht="12.75"/>
    <row r="2" spans="2:11" ht="15.75" customHeight="1">
      <c r="B2" s="329"/>
      <c r="C2" s="330" t="s">
        <v>128</v>
      </c>
      <c r="D2" s="331"/>
      <c r="E2" s="332"/>
      <c r="F2" s="333"/>
      <c r="G2" s="332"/>
      <c r="H2" s="333"/>
      <c r="I2" s="333"/>
      <c r="J2" s="334"/>
      <c r="K2" s="335"/>
    </row>
    <row r="3" spans="2:11" ht="24" customHeight="1">
      <c r="B3" s="394" t="s">
        <v>129</v>
      </c>
      <c r="C3" s="336">
        <f>'Tab. A5 Kalk FhG HGF'!D3</f>
        <v>0</v>
      </c>
      <c r="D3" s="337"/>
      <c r="E3" s="633" t="s">
        <v>91</v>
      </c>
      <c r="F3" s="634"/>
      <c r="G3" s="635"/>
      <c r="H3" s="339"/>
      <c r="I3" s="340"/>
      <c r="J3" s="335"/>
      <c r="K3" s="335"/>
    </row>
    <row r="4" spans="2:11" ht="18" customHeight="1">
      <c r="B4" s="394" t="s">
        <v>143</v>
      </c>
      <c r="C4" s="350"/>
      <c r="D4" s="341"/>
      <c r="E4" s="342" t="s">
        <v>37</v>
      </c>
      <c r="F4" s="343"/>
      <c r="G4" s="344">
        <v>2021</v>
      </c>
      <c r="H4" s="345"/>
      <c r="I4" s="346" t="s">
        <v>130</v>
      </c>
      <c r="J4" s="347"/>
      <c r="K4" s="348"/>
    </row>
    <row r="5" spans="2:11" ht="12.75">
      <c r="B5" s="349"/>
      <c r="C5" s="350"/>
      <c r="D5" s="351"/>
      <c r="E5" s="352" t="s">
        <v>22</v>
      </c>
      <c r="F5" s="353"/>
      <c r="G5" s="352" t="s">
        <v>22</v>
      </c>
      <c r="H5" s="354"/>
      <c r="I5" s="352" t="s">
        <v>22</v>
      </c>
      <c r="J5" s="355"/>
      <c r="K5" s="356"/>
    </row>
    <row r="6" spans="2:11" ht="5.0999999999999996" customHeight="1" thickBot="1">
      <c r="B6" s="349"/>
      <c r="C6" s="350"/>
      <c r="D6" s="357"/>
      <c r="E6" s="358"/>
      <c r="F6" s="358"/>
      <c r="G6" s="358"/>
      <c r="H6" s="358"/>
      <c r="I6" s="358"/>
      <c r="J6" s="359"/>
      <c r="K6" s="360"/>
    </row>
    <row r="7" spans="2:11" ht="15" customHeight="1" thickBot="1">
      <c r="B7" s="361" t="s">
        <v>139</v>
      </c>
      <c r="C7" s="362"/>
      <c r="D7" s="363"/>
      <c r="E7" s="404"/>
      <c r="F7" s="364"/>
      <c r="G7" s="404"/>
      <c r="H7" s="365"/>
      <c r="I7" s="314" t="str">
        <f>IF(SUM(E7+G7)=0,"-",SUM(E7+G7))</f>
        <v>-</v>
      </c>
      <c r="J7" s="366"/>
      <c r="K7" s="367"/>
    </row>
    <row r="8" spans="2:11" ht="5.0999999999999996" customHeight="1" thickBot="1">
      <c r="B8" s="368"/>
      <c r="C8" s="369"/>
      <c r="D8" s="357"/>
      <c r="E8" s="370"/>
      <c r="F8" s="370"/>
      <c r="G8" s="370"/>
      <c r="H8" s="358"/>
      <c r="I8" s="358"/>
      <c r="J8" s="359"/>
      <c r="K8" s="359"/>
    </row>
    <row r="9" spans="2:11" ht="15" customHeight="1" thickBot="1">
      <c r="B9" s="361" t="s">
        <v>140</v>
      </c>
      <c r="C9" s="362"/>
      <c r="D9" s="363"/>
      <c r="E9" s="404"/>
      <c r="F9" s="364"/>
      <c r="G9" s="404"/>
      <c r="H9" s="365"/>
      <c r="I9" s="314" t="str">
        <f>IF(SUM(E9+G9)=0,"-",SUM(E9+G9))</f>
        <v>-</v>
      </c>
      <c r="J9" s="371"/>
      <c r="K9" s="367"/>
    </row>
    <row r="10" spans="2:11" ht="5.0999999999999996" customHeight="1" thickBot="1">
      <c r="B10" s="368"/>
      <c r="C10" s="369"/>
      <c r="D10" s="357"/>
      <c r="E10" s="370"/>
      <c r="F10" s="370"/>
      <c r="G10" s="370"/>
      <c r="H10" s="358"/>
      <c r="I10" s="358"/>
      <c r="J10" s="359"/>
      <c r="K10" s="359"/>
    </row>
    <row r="11" spans="2:11" ht="15" customHeight="1" thickBot="1">
      <c r="B11" s="361" t="s">
        <v>14</v>
      </c>
      <c r="C11" s="362"/>
      <c r="D11" s="363"/>
      <c r="E11" s="404"/>
      <c r="F11" s="364"/>
      <c r="G11" s="404"/>
      <c r="H11" s="365"/>
      <c r="I11" s="314" t="str">
        <f>IF(SUM(E11+G11)=0,"-",SUM(E11+G11))</f>
        <v>-</v>
      </c>
      <c r="J11" s="371"/>
      <c r="K11" s="367"/>
    </row>
    <row r="12" spans="2:11" ht="5.0999999999999996" customHeight="1" thickBot="1">
      <c r="B12" s="368"/>
      <c r="C12" s="369"/>
      <c r="D12" s="357"/>
      <c r="E12" s="370"/>
      <c r="F12" s="370"/>
      <c r="G12" s="370"/>
      <c r="H12" s="358"/>
      <c r="I12" s="358"/>
      <c r="J12" s="359"/>
      <c r="K12" s="359"/>
    </row>
    <row r="13" spans="2:11" ht="15" customHeight="1" thickBot="1">
      <c r="B13" s="361" t="s">
        <v>113</v>
      </c>
      <c r="C13" s="362"/>
      <c r="D13" s="363"/>
      <c r="E13" s="404"/>
      <c r="F13" s="364"/>
      <c r="G13" s="404"/>
      <c r="H13" s="365"/>
      <c r="I13" s="314" t="str">
        <f>IF(SUM(E13+G13)=0,"-",SUM(E13+G13))</f>
        <v>-</v>
      </c>
      <c r="J13" s="371"/>
      <c r="K13" s="367"/>
    </row>
    <row r="14" spans="2:11" ht="5.0999999999999996" customHeight="1" thickBot="1">
      <c r="B14" s="368"/>
      <c r="C14" s="369"/>
      <c r="D14" s="357"/>
      <c r="E14" s="370"/>
      <c r="F14" s="370"/>
      <c r="G14" s="370"/>
      <c r="H14" s="358"/>
      <c r="I14" s="358"/>
      <c r="J14" s="359"/>
      <c r="K14" s="359"/>
    </row>
    <row r="15" spans="2:11" ht="15" customHeight="1" thickBot="1">
      <c r="B15" s="361" t="s">
        <v>131</v>
      </c>
      <c r="C15" s="362"/>
      <c r="D15" s="363"/>
      <c r="E15" s="404"/>
      <c r="F15" s="364"/>
      <c r="G15" s="404"/>
      <c r="H15" s="365"/>
      <c r="I15" s="314" t="str">
        <f>IF(SUM(E15+G15)=0,"-",SUM(E15+G15))</f>
        <v>-</v>
      </c>
      <c r="J15" s="371"/>
      <c r="K15" s="367"/>
    </row>
    <row r="16" spans="2:11" ht="5.0999999999999996" customHeight="1" thickBot="1">
      <c r="B16" s="368"/>
      <c r="C16" s="369"/>
      <c r="D16" s="357"/>
      <c r="E16" s="370"/>
      <c r="F16" s="370"/>
      <c r="G16" s="370"/>
      <c r="H16" s="358"/>
      <c r="I16" s="358"/>
      <c r="J16" s="359"/>
      <c r="K16" s="359"/>
    </row>
    <row r="17" spans="2:11" ht="15" customHeight="1" thickBot="1">
      <c r="B17" s="361" t="s">
        <v>132</v>
      </c>
      <c r="C17" s="362"/>
      <c r="D17" s="363"/>
      <c r="E17" s="404"/>
      <c r="F17" s="364"/>
      <c r="G17" s="404"/>
      <c r="H17" s="365"/>
      <c r="I17" s="314" t="str">
        <f>IF(SUM(E17+G17)=0,"-",SUM(E17+G17))</f>
        <v>-</v>
      </c>
      <c r="J17" s="371"/>
      <c r="K17" s="367"/>
    </row>
    <row r="18" spans="2:11" ht="5.0999999999999996" customHeight="1" thickBot="1">
      <c r="B18" s="396"/>
      <c r="C18" s="397"/>
      <c r="D18" s="398"/>
      <c r="E18" s="399"/>
      <c r="F18" s="399"/>
      <c r="G18" s="399"/>
      <c r="H18" s="399"/>
      <c r="I18" s="399"/>
      <c r="J18" s="359"/>
      <c r="K18" s="359"/>
    </row>
    <row r="19" spans="2:11" ht="4.5" customHeight="1" thickTop="1" thickBot="1">
      <c r="B19" s="400"/>
      <c r="C19" s="401"/>
      <c r="D19" s="401"/>
      <c r="E19" s="402"/>
      <c r="F19" s="402"/>
      <c r="G19" s="402"/>
      <c r="H19" s="403"/>
      <c r="I19" s="402"/>
      <c r="J19" s="373"/>
      <c r="K19" s="359"/>
    </row>
    <row r="20" spans="2:11" ht="20.25" thickTop="1" thickBot="1">
      <c r="B20" s="374" t="s">
        <v>15</v>
      </c>
      <c r="C20" s="375"/>
      <c r="D20" s="376"/>
      <c r="E20" s="321" t="str">
        <f>IF(SUM(E6:E18)=0,"-",SUM(E6:E18))</f>
        <v>-</v>
      </c>
      <c r="F20" s="377"/>
      <c r="G20" s="321" t="str">
        <f>IF(SUM(G6:G18)=0,"-",SUM(G6:G18))</f>
        <v>-</v>
      </c>
      <c r="H20" s="379"/>
      <c r="I20" s="321" t="str">
        <f>IF(SUM(I6:I18)=0,"-",SUM(I6:I18))</f>
        <v>-</v>
      </c>
      <c r="J20" s="380"/>
      <c r="K20" s="359"/>
    </row>
    <row r="21" spans="2:11" ht="11.25" customHeight="1" thickTop="1">
      <c r="B21" s="374"/>
      <c r="C21" s="375"/>
      <c r="D21" s="376"/>
      <c r="E21" s="324"/>
      <c r="F21" s="377"/>
      <c r="G21" s="324"/>
      <c r="H21" s="382"/>
      <c r="I21" s="324"/>
      <c r="J21" s="383"/>
      <c r="K21" s="359"/>
    </row>
    <row r="22" spans="2:11" ht="27" customHeight="1">
      <c r="B22" s="638" t="s">
        <v>141</v>
      </c>
      <c r="C22" s="639"/>
      <c r="D22" s="639"/>
      <c r="E22" s="639"/>
      <c r="F22" s="639"/>
      <c r="G22" s="639"/>
      <c r="H22" s="639"/>
      <c r="I22" s="639"/>
      <c r="J22" s="383"/>
      <c r="K22" s="359"/>
    </row>
    <row r="23" spans="2:11" ht="9.9499999999999993" customHeight="1">
      <c r="B23" s="384"/>
      <c r="C23" s="385"/>
      <c r="D23" s="386"/>
      <c r="E23" s="387"/>
      <c r="F23" s="388"/>
      <c r="G23" s="387"/>
      <c r="H23" s="388"/>
      <c r="I23" s="387"/>
      <c r="J23" s="389"/>
      <c r="K23" s="359"/>
    </row>
    <row r="24" spans="2:11" ht="9.9499999999999993" customHeight="1">
      <c r="B24" s="390"/>
      <c r="C24" s="390"/>
      <c r="D24" s="391"/>
      <c r="E24" s="391"/>
      <c r="F24" s="391"/>
      <c r="G24" s="391"/>
      <c r="H24" s="391"/>
      <c r="I24" s="392"/>
      <c r="J24" s="392"/>
      <c r="K24" s="391"/>
    </row>
    <row r="25" spans="2:11" ht="12.75" hidden="1"/>
    <row r="26" spans="2:11" ht="12.75" hidden="1"/>
    <row r="27" spans="2:11" ht="12.75" hidden="1"/>
    <row r="28" spans="2:11" ht="12.75">
      <c r="B28" s="393"/>
      <c r="C28" s="393"/>
    </row>
    <row r="29" spans="2:11" ht="12.75"/>
    <row r="30" spans="2:11" ht="12.75"/>
    <row r="31" spans="2:11" ht="12.75"/>
    <row r="32" spans="2:11"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algorithmName="SHA-512" hashValue="vRmfifzPxIUNyZyP6rOnptNadWlLErw7QAYELASDke83K/HnhX0qqq1nbrPOK0UsAaVz2NSmHHnGlvStMkejlA==" saltValue="ecy0Bhv0kqyUHyyDV5aj8g==" spinCount="100000" sheet="1" objects="1" scenarios="1"/>
  <mergeCells count="2">
    <mergeCell ref="E3:G3"/>
    <mergeCell ref="B22:I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Normal="100" workbookViewId="0">
      <selection activeCell="I34" sqref="I34"/>
    </sheetView>
  </sheetViews>
  <sheetFormatPr baseColWidth="10" defaultColWidth="0" defaultRowHeight="12.75" zeroHeight="1"/>
  <cols>
    <col min="1" max="2" width="1.7109375" style="405" customWidth="1"/>
    <col min="3" max="3" width="4.42578125" style="328" customWidth="1"/>
    <col min="4" max="4" width="46.7109375" style="328" customWidth="1"/>
    <col min="5" max="5" width="12.5703125" style="406" customWidth="1"/>
    <col min="6" max="6" width="2.28515625" style="328" customWidth="1"/>
    <col min="7" max="7" width="18.5703125" style="328" customWidth="1"/>
    <col min="8" max="8" width="2.28515625" style="328" customWidth="1"/>
    <col min="9" max="9" width="18.5703125" style="328" customWidth="1"/>
    <col min="10" max="10" width="2.28515625" style="328" customWidth="1"/>
    <col min="11" max="11" width="18.5703125" style="328" customWidth="1"/>
    <col min="12" max="12" width="2.7109375" style="328" customWidth="1"/>
    <col min="13" max="13" width="1.7109375" style="405" customWidth="1"/>
    <col min="14" max="16384" width="0" style="328" hidden="1"/>
  </cols>
  <sheetData>
    <row r="1" spans="2:13" s="405" customFormat="1" ht="9.9499999999999993" customHeight="1">
      <c r="E1" s="406"/>
    </row>
    <row r="2" spans="2:13" ht="9.9499999999999993" customHeight="1">
      <c r="B2" s="407"/>
      <c r="C2" s="333"/>
      <c r="D2" s="333"/>
      <c r="E2" s="408"/>
      <c r="F2" s="333"/>
      <c r="G2" s="333"/>
      <c r="H2" s="333"/>
      <c r="I2" s="333"/>
      <c r="J2" s="333"/>
      <c r="K2" s="333"/>
      <c r="L2" s="409"/>
      <c r="M2" s="410"/>
    </row>
    <row r="3" spans="2:13" ht="23.25" customHeight="1">
      <c r="B3" s="411"/>
      <c r="C3" s="412" t="s">
        <v>156</v>
      </c>
      <c r="D3" s="413"/>
      <c r="E3" s="414"/>
      <c r="F3" s="352"/>
      <c r="G3" s="415"/>
      <c r="H3" s="352"/>
      <c r="I3" s="416"/>
      <c r="J3" s="352"/>
      <c r="K3" s="415"/>
      <c r="L3" s="417"/>
      <c r="M3" s="418"/>
    </row>
    <row r="4" spans="2:13" ht="23.25" customHeight="1">
      <c r="B4" s="411"/>
      <c r="C4" s="419" t="s">
        <v>144</v>
      </c>
      <c r="D4" s="415"/>
      <c r="E4" s="414"/>
      <c r="F4" s="352"/>
      <c r="G4" s="640" t="s">
        <v>91</v>
      </c>
      <c r="H4" s="634"/>
      <c r="I4" s="635"/>
      <c r="J4" s="420"/>
      <c r="K4" s="415"/>
      <c r="L4" s="417"/>
      <c r="M4" s="418"/>
    </row>
    <row r="5" spans="2:13" ht="18.75">
      <c r="B5" s="421"/>
      <c r="D5" s="422"/>
      <c r="E5" s="422"/>
      <c r="F5" s="423"/>
      <c r="G5" s="342" t="s">
        <v>37</v>
      </c>
      <c r="H5" s="424"/>
      <c r="I5" s="425" t="s">
        <v>145</v>
      </c>
      <c r="J5" s="424"/>
      <c r="K5" s="426" t="s">
        <v>130</v>
      </c>
      <c r="L5" s="427"/>
      <c r="M5" s="428"/>
    </row>
    <row r="6" spans="2:13" ht="35.450000000000003" customHeight="1" thickBot="1">
      <c r="B6" s="411"/>
      <c r="C6" s="429" t="s">
        <v>16</v>
      </c>
      <c r="D6" s="430"/>
      <c r="E6" s="431" t="s">
        <v>146</v>
      </c>
      <c r="F6" s="352"/>
      <c r="G6" s="432" t="s">
        <v>22</v>
      </c>
      <c r="H6" s="352"/>
      <c r="I6" s="432" t="s">
        <v>22</v>
      </c>
      <c r="J6" s="352"/>
      <c r="K6" s="433" t="s">
        <v>22</v>
      </c>
      <c r="L6" s="434"/>
      <c r="M6" s="435"/>
    </row>
    <row r="7" spans="2:13" ht="16.149999999999999" customHeight="1" thickBot="1">
      <c r="B7" s="411"/>
      <c r="C7" s="429"/>
      <c r="D7" s="430" t="s">
        <v>149</v>
      </c>
      <c r="E7" s="436">
        <f>'Tab. A1 Kalk KMU1'!D3</f>
        <v>0</v>
      </c>
      <c r="F7" s="352"/>
      <c r="G7" s="437" t="str">
        <f>'Tab. A1 Kalk KMU1'!N26</f>
        <v>-</v>
      </c>
      <c r="H7" s="352"/>
      <c r="I7" s="437" t="str">
        <f>'Tab. A1 Kalk KMU1'!P26</f>
        <v>-</v>
      </c>
      <c r="J7" s="352"/>
      <c r="K7" s="317" t="str">
        <f>IFERROR(SUM(G7+I7),"-")</f>
        <v>-</v>
      </c>
      <c r="L7" s="438"/>
      <c r="M7" s="435"/>
    </row>
    <row r="8" spans="2:13" ht="6.6" customHeight="1" thickBot="1">
      <c r="B8" s="411"/>
      <c r="C8" s="429"/>
      <c r="D8" s="430"/>
      <c r="E8" s="439"/>
      <c r="F8" s="352"/>
      <c r="G8" s="440"/>
      <c r="H8" s="352"/>
      <c r="I8" s="440"/>
      <c r="J8" s="352"/>
      <c r="K8" s="441"/>
      <c r="L8" s="434"/>
      <c r="M8" s="435"/>
    </row>
    <row r="9" spans="2:13" ht="15.75" thickBot="1">
      <c r="B9" s="411"/>
      <c r="C9" s="442"/>
      <c r="D9" s="430" t="s">
        <v>150</v>
      </c>
      <c r="E9" s="436">
        <f>'Tab. A1 Kalk KMU2'!D3</f>
        <v>0</v>
      </c>
      <c r="F9" s="352"/>
      <c r="G9" s="437" t="str">
        <f>'Tab. A1 Kalk KMU2'!N26</f>
        <v>-</v>
      </c>
      <c r="H9" s="352"/>
      <c r="I9" s="437" t="str">
        <f>'Tab. A1 Kalk KMU2'!P26</f>
        <v>-</v>
      </c>
      <c r="J9" s="352"/>
      <c r="K9" s="317" t="str">
        <f>IFERROR(SUM(G9+I9),"-")</f>
        <v>-</v>
      </c>
      <c r="L9" s="443"/>
      <c r="M9" s="418"/>
    </row>
    <row r="10" spans="2:13" ht="5.0999999999999996" customHeight="1" thickBot="1">
      <c r="B10" s="444"/>
      <c r="C10" s="432"/>
      <c r="D10" s="430"/>
      <c r="E10" s="439"/>
      <c r="F10" s="369"/>
      <c r="G10" s="440"/>
      <c r="H10" s="369"/>
      <c r="I10" s="440"/>
      <c r="J10" s="369"/>
      <c r="K10" s="441"/>
      <c r="L10" s="445"/>
      <c r="M10" s="446"/>
    </row>
    <row r="11" spans="2:13" ht="15.75" thickBot="1">
      <c r="B11" s="444"/>
      <c r="C11" s="442"/>
      <c r="D11" s="430" t="s">
        <v>151</v>
      </c>
      <c r="E11" s="436">
        <f>'Tab. A2 Kalk Kommunal1'!D3</f>
        <v>0</v>
      </c>
      <c r="F11" s="369"/>
      <c r="G11" s="437" t="str">
        <f>'Tab. A2 Kalk Kommunal1'!I14</f>
        <v>-</v>
      </c>
      <c r="H11" s="352"/>
      <c r="I11" s="437" t="str">
        <f>'Tab. A2 Kalk Kommunal1'!K14</f>
        <v>-</v>
      </c>
      <c r="J11" s="447"/>
      <c r="K11" s="317" t="str">
        <f>IFERROR(SUM(G11+I11),"-")</f>
        <v>-</v>
      </c>
      <c r="L11" s="448"/>
      <c r="M11" s="446"/>
    </row>
    <row r="12" spans="2:13" ht="5.0999999999999996" customHeight="1" thickBot="1">
      <c r="B12" s="444"/>
      <c r="C12" s="432"/>
      <c r="D12" s="430"/>
      <c r="E12" s="439"/>
      <c r="F12" s="369"/>
      <c r="G12" s="440"/>
      <c r="H12" s="369"/>
      <c r="I12" s="440"/>
      <c r="J12" s="369"/>
      <c r="K12" s="441"/>
      <c r="L12" s="445"/>
      <c r="M12" s="446"/>
    </row>
    <row r="13" spans="2:13" ht="15.75" thickBot="1">
      <c r="B13" s="444"/>
      <c r="C13" s="442"/>
      <c r="D13" s="430" t="s">
        <v>152</v>
      </c>
      <c r="E13" s="436">
        <f>'Tab. A2 Kalk Kommunal2'!D3</f>
        <v>0</v>
      </c>
      <c r="F13" s="369"/>
      <c r="G13" s="437" t="str">
        <f>'Tab. A2 Kalk Kommunal2'!I14</f>
        <v>-</v>
      </c>
      <c r="H13" s="352"/>
      <c r="I13" s="437" t="str">
        <f>'Tab. A2 Kalk Kommunal2'!K14</f>
        <v>-</v>
      </c>
      <c r="J13" s="447"/>
      <c r="K13" s="317" t="str">
        <f>IFERROR(SUM(G13+I13),"-")</f>
        <v>-</v>
      </c>
      <c r="L13" s="448"/>
      <c r="M13" s="446"/>
    </row>
    <row r="14" spans="2:13" ht="5.0999999999999996" customHeight="1" thickBot="1">
      <c r="B14" s="444"/>
      <c r="C14" s="432"/>
      <c r="D14" s="430"/>
      <c r="E14" s="439"/>
      <c r="F14" s="369"/>
      <c r="G14" s="440"/>
      <c r="H14" s="369"/>
      <c r="I14" s="440"/>
      <c r="J14" s="369"/>
      <c r="K14" s="441"/>
      <c r="L14" s="445"/>
      <c r="M14" s="446"/>
    </row>
    <row r="15" spans="2:13" ht="15.75" thickBot="1">
      <c r="B15" s="444"/>
      <c r="C15" s="442"/>
      <c r="D15" s="430" t="s">
        <v>153</v>
      </c>
      <c r="E15" s="436">
        <f>'Tab. A3 Kalk Uni_HS'!D3</f>
        <v>0</v>
      </c>
      <c r="F15" s="369"/>
      <c r="G15" s="437" t="str">
        <f>'Tab. A3 Kalk Uni_HS'!L31</f>
        <v>-</v>
      </c>
      <c r="H15" s="352"/>
      <c r="I15" s="437" t="str">
        <f>'Tab. A3 Kalk Uni_HS'!N31</f>
        <v>-</v>
      </c>
      <c r="J15" s="352"/>
      <c r="K15" s="317" t="str">
        <f>IFERROR(SUM(G15+I15),"-")</f>
        <v>-</v>
      </c>
      <c r="L15" s="448"/>
      <c r="M15" s="446"/>
    </row>
    <row r="16" spans="2:13" ht="5.0999999999999996" customHeight="1" thickBot="1">
      <c r="B16" s="444"/>
      <c r="C16" s="432"/>
      <c r="D16" s="430"/>
      <c r="E16" s="439"/>
      <c r="F16" s="369"/>
      <c r="G16" s="440"/>
      <c r="H16" s="369"/>
      <c r="I16" s="440"/>
      <c r="J16" s="369"/>
      <c r="K16" s="441"/>
      <c r="L16" s="445"/>
      <c r="M16" s="446"/>
    </row>
    <row r="17" spans="2:13" ht="15.75" thickBot="1">
      <c r="B17" s="444"/>
      <c r="C17" s="442"/>
      <c r="D17" s="430" t="s">
        <v>154</v>
      </c>
      <c r="E17" s="436">
        <f>'Tab. A4 Kalk InnBW'!D3</f>
        <v>0</v>
      </c>
      <c r="F17" s="369"/>
      <c r="G17" s="437" t="str">
        <f>'Tab. A4 Kalk InnBW'!L35</f>
        <v>-</v>
      </c>
      <c r="H17" s="369"/>
      <c r="I17" s="437" t="str">
        <f>'Tab. A4 Kalk InnBW'!N35</f>
        <v>-</v>
      </c>
      <c r="J17" s="369"/>
      <c r="K17" s="317" t="str">
        <f>IFERROR(SUM(G17+I17),"-")</f>
        <v>-</v>
      </c>
      <c r="L17" s="448"/>
      <c r="M17" s="446"/>
    </row>
    <row r="18" spans="2:13" ht="5.0999999999999996" customHeight="1" thickBot="1">
      <c r="B18" s="444"/>
      <c r="C18" s="432"/>
      <c r="D18" s="430"/>
      <c r="E18" s="439"/>
      <c r="F18" s="369"/>
      <c r="G18" s="440"/>
      <c r="H18" s="369"/>
      <c r="I18" s="440"/>
      <c r="J18" s="369"/>
      <c r="K18" s="441"/>
      <c r="L18" s="445"/>
      <c r="M18" s="446"/>
    </row>
    <row r="19" spans="2:13" ht="15.75" thickBot="1">
      <c r="B19" s="444"/>
      <c r="C19" s="442"/>
      <c r="D19" s="430" t="s">
        <v>155</v>
      </c>
      <c r="E19" s="436">
        <f>'Tab. A5 Kalk FhG HGF'!D3</f>
        <v>0</v>
      </c>
      <c r="F19" s="369"/>
      <c r="G19" s="437" t="str">
        <f>'Tab. A5 Kalk FhG HGF'!L37</f>
        <v>-</v>
      </c>
      <c r="H19" s="352"/>
      <c r="I19" s="437" t="str">
        <f>'Tab. A5 Kalk FhG HGF'!N37</f>
        <v>-</v>
      </c>
      <c r="J19" s="352"/>
      <c r="K19" s="317" t="str">
        <f>IFERROR(SUM(G19+I19),"-")</f>
        <v>-</v>
      </c>
      <c r="L19" s="448"/>
      <c r="M19" s="446"/>
    </row>
    <row r="20" spans="2:13" ht="5.0999999999999996" customHeight="1" thickBot="1">
      <c r="B20" s="444"/>
      <c r="C20" s="432"/>
      <c r="D20" s="430"/>
      <c r="E20" s="439"/>
      <c r="F20" s="369"/>
      <c r="G20" s="440"/>
      <c r="H20" s="369"/>
      <c r="I20" s="440"/>
      <c r="J20" s="369"/>
      <c r="K20" s="441"/>
      <c r="L20" s="445"/>
      <c r="M20" s="446"/>
    </row>
    <row r="21" spans="2:13" ht="5.0999999999999996" customHeight="1" thickBot="1">
      <c r="B21" s="444"/>
      <c r="C21" s="470"/>
      <c r="D21" s="471"/>
      <c r="E21" s="471"/>
      <c r="F21" s="472"/>
      <c r="G21" s="473"/>
      <c r="H21" s="474"/>
      <c r="I21" s="473"/>
      <c r="J21" s="474"/>
      <c r="K21" s="475"/>
      <c r="L21" s="445"/>
      <c r="M21" s="446"/>
    </row>
    <row r="22" spans="2:13" ht="5.0999999999999996" customHeight="1" thickTop="1" thickBot="1">
      <c r="B22" s="444"/>
      <c r="C22" s="401"/>
      <c r="D22" s="401"/>
      <c r="E22" s="401"/>
      <c r="F22" s="476"/>
      <c r="G22" s="401"/>
      <c r="H22" s="476"/>
      <c r="I22" s="401"/>
      <c r="J22" s="476"/>
      <c r="K22" s="477"/>
      <c r="L22" s="450"/>
      <c r="M22" s="451"/>
    </row>
    <row r="23" spans="2:13" ht="20.25" thickTop="1" thickBot="1">
      <c r="B23" s="444"/>
      <c r="C23" s="442"/>
      <c r="D23" s="468" t="s">
        <v>17</v>
      </c>
      <c r="E23" s="430"/>
      <c r="F23" s="369"/>
      <c r="G23" s="321" t="str">
        <f>IF(SUM(G7:G21)=0,"-",SUM(G7:G21))</f>
        <v>-</v>
      </c>
      <c r="H23" s="452"/>
      <c r="I23" s="321" t="str">
        <f>IF(SUM(I7:I21)=0,"-",SUM(I7:I21))</f>
        <v>-</v>
      </c>
      <c r="J23" s="452"/>
      <c r="K23" s="321" t="str">
        <f>IF(SUM(K7:K21)=0,"-",SUM(K7:K21))</f>
        <v>-</v>
      </c>
      <c r="L23" s="443"/>
      <c r="M23" s="451"/>
    </row>
    <row r="24" spans="2:13" ht="5.0999999999999996" customHeight="1" thickTop="1" thickBot="1">
      <c r="B24" s="444"/>
      <c r="C24" s="470"/>
      <c r="D24" s="471"/>
      <c r="E24" s="471"/>
      <c r="F24" s="472"/>
      <c r="G24" s="473"/>
      <c r="H24" s="474"/>
      <c r="I24" s="473"/>
      <c r="J24" s="474"/>
      <c r="K24" s="475"/>
      <c r="L24" s="445"/>
      <c r="M24" s="446"/>
    </row>
    <row r="25" spans="2:13" ht="19.5" customHeight="1" thickTop="1">
      <c r="B25" s="444"/>
      <c r="C25" s="401"/>
      <c r="D25" s="401"/>
      <c r="E25" s="401"/>
      <c r="F25" s="476"/>
      <c r="G25" s="401"/>
      <c r="H25" s="476"/>
      <c r="I25" s="401"/>
      <c r="J25" s="476"/>
      <c r="K25" s="477"/>
      <c r="L25" s="450"/>
      <c r="M25" s="451"/>
    </row>
    <row r="26" spans="2:13" ht="29.25" customHeight="1">
      <c r="B26" s="421"/>
      <c r="C26" s="429" t="s">
        <v>18</v>
      </c>
      <c r="D26" s="422"/>
      <c r="E26" s="431" t="s">
        <v>146</v>
      </c>
      <c r="F26" s="352"/>
      <c r="G26" s="454"/>
      <c r="H26" s="352"/>
      <c r="I26" s="454"/>
      <c r="J26" s="352"/>
      <c r="K26" s="454"/>
      <c r="L26" s="455"/>
      <c r="M26" s="451"/>
    </row>
    <row r="27" spans="2:13" ht="16.149999999999999" customHeight="1" thickBot="1">
      <c r="B27" s="421"/>
      <c r="C27" s="429"/>
      <c r="D27" s="422"/>
      <c r="E27" s="453"/>
      <c r="F27" s="352"/>
      <c r="G27" s="454"/>
      <c r="H27" s="352"/>
      <c r="I27" s="454"/>
      <c r="J27" s="352"/>
      <c r="K27" s="454"/>
      <c r="L27" s="455"/>
      <c r="M27" s="451"/>
    </row>
    <row r="28" spans="2:13" ht="16.149999999999999" customHeight="1" thickBot="1">
      <c r="B28" s="467"/>
      <c r="C28" s="430" t="s">
        <v>19</v>
      </c>
      <c r="D28" s="430" t="s">
        <v>157</v>
      </c>
      <c r="E28" s="436">
        <f>'Tab. A1 Kalk KMU1'!D3</f>
        <v>0</v>
      </c>
      <c r="F28" s="352"/>
      <c r="G28" s="437" t="str">
        <f>'Tab. B1 Eigenant. KMU1'!E14</f>
        <v>-</v>
      </c>
      <c r="H28" s="352"/>
      <c r="I28" s="437" t="str">
        <f>'Tab. B1 Eigenant. KMU1'!G14</f>
        <v>-</v>
      </c>
      <c r="J28" s="352"/>
      <c r="K28" s="317" t="str">
        <f>IFERROR(SUM(G28+I28),"-")</f>
        <v>-</v>
      </c>
      <c r="L28" s="438"/>
      <c r="M28" s="435"/>
    </row>
    <row r="29" spans="2:13" ht="6.6" customHeight="1" thickBot="1">
      <c r="B29" s="467"/>
      <c r="C29" s="468"/>
      <c r="D29" s="430"/>
      <c r="E29" s="439"/>
      <c r="F29" s="352"/>
      <c r="G29" s="440"/>
      <c r="H29" s="352"/>
      <c r="I29" s="440"/>
      <c r="J29" s="352"/>
      <c r="K29" s="441"/>
      <c r="L29" s="434"/>
      <c r="M29" s="435"/>
    </row>
    <row r="30" spans="2:13" ht="15.75" thickBot="1">
      <c r="B30" s="467"/>
      <c r="C30" s="430" t="s">
        <v>19</v>
      </c>
      <c r="D30" s="430" t="s">
        <v>158</v>
      </c>
      <c r="E30" s="436">
        <f>'Tab. A1 Kalk KMU2'!D3</f>
        <v>0</v>
      </c>
      <c r="F30" s="352"/>
      <c r="G30" s="437" t="str">
        <f>'Tab. B1 Eigenant. KMU2'!E14</f>
        <v>-</v>
      </c>
      <c r="H30" s="352"/>
      <c r="I30" s="437" t="str">
        <f>'Tab. B1 Eigenant. KMU2'!G14</f>
        <v>-</v>
      </c>
      <c r="J30" s="352"/>
      <c r="K30" s="317" t="str">
        <f>IFERROR(SUM(G30+I30),"-")</f>
        <v>-</v>
      </c>
      <c r="L30" s="443"/>
      <c r="M30" s="418"/>
    </row>
    <row r="31" spans="2:13" ht="5.0999999999999996" customHeight="1" thickBot="1">
      <c r="B31" s="469"/>
      <c r="C31" s="432"/>
      <c r="D31" s="430"/>
      <c r="E31" s="439"/>
      <c r="F31" s="369"/>
      <c r="G31" s="440"/>
      <c r="H31" s="369"/>
      <c r="I31" s="440"/>
      <c r="J31" s="369"/>
      <c r="K31" s="441"/>
      <c r="L31" s="445"/>
      <c r="M31" s="446"/>
    </row>
    <row r="32" spans="2:13" ht="15.75" thickBot="1">
      <c r="B32" s="469"/>
      <c r="C32" s="430" t="s">
        <v>19</v>
      </c>
      <c r="D32" s="430" t="s">
        <v>159</v>
      </c>
      <c r="E32" s="436">
        <f>'Tab. A2 Kalk Kommunal1'!D3</f>
        <v>0</v>
      </c>
      <c r="F32" s="369"/>
      <c r="G32" s="437" t="str">
        <f>'Tab. B2 Eigenant. Kommunal1'!E12</f>
        <v>-</v>
      </c>
      <c r="H32" s="352"/>
      <c r="I32" s="437" t="str">
        <f>'Tab. B2 Eigenant. Kommunal1'!G12</f>
        <v>-</v>
      </c>
      <c r="J32" s="447"/>
      <c r="K32" s="317" t="str">
        <f>IFERROR(SUM(G32+I32),"-")</f>
        <v>-</v>
      </c>
      <c r="L32" s="448"/>
      <c r="M32" s="446"/>
    </row>
    <row r="33" spans="2:13" ht="5.0999999999999996" customHeight="1" thickBot="1">
      <c r="B33" s="469"/>
      <c r="C33" s="432"/>
      <c r="D33" s="430"/>
      <c r="E33" s="439"/>
      <c r="F33" s="369"/>
      <c r="G33" s="440"/>
      <c r="H33" s="369"/>
      <c r="I33" s="440"/>
      <c r="J33" s="369"/>
      <c r="K33" s="441"/>
      <c r="L33" s="445"/>
      <c r="M33" s="446"/>
    </row>
    <row r="34" spans="2:13" ht="15.75" thickBot="1">
      <c r="B34" s="469"/>
      <c r="C34" s="430" t="s">
        <v>19</v>
      </c>
      <c r="D34" s="430" t="s">
        <v>160</v>
      </c>
      <c r="E34" s="436">
        <f>'Tab. A2 Kalk Kommunal2'!D3</f>
        <v>0</v>
      </c>
      <c r="F34" s="369"/>
      <c r="G34" s="437" t="str">
        <f>'Tab. B2 Eigenant. Kommunal2'!E12</f>
        <v>-</v>
      </c>
      <c r="H34" s="352"/>
      <c r="I34" s="437" t="str">
        <f>'Tab. B2 Eigenant. Kommunal2'!G12</f>
        <v>-</v>
      </c>
      <c r="J34" s="447"/>
      <c r="K34" s="317" t="str">
        <f>IFERROR(SUM(G34+I34),"-")</f>
        <v>-</v>
      </c>
      <c r="L34" s="448"/>
      <c r="M34" s="446"/>
    </row>
    <row r="35" spans="2:13" ht="5.0999999999999996" customHeight="1" thickBot="1">
      <c r="B35" s="469"/>
      <c r="C35" s="432"/>
      <c r="D35" s="430"/>
      <c r="E35" s="439"/>
      <c r="F35" s="369"/>
      <c r="G35" s="440"/>
      <c r="H35" s="369"/>
      <c r="I35" s="440"/>
      <c r="J35" s="369"/>
      <c r="K35" s="441"/>
      <c r="L35" s="445"/>
      <c r="M35" s="446"/>
    </row>
    <row r="36" spans="2:13" ht="15.75" thickBot="1">
      <c r="B36" s="469"/>
      <c r="C36" s="430" t="s">
        <v>19</v>
      </c>
      <c r="D36" s="430" t="s">
        <v>161</v>
      </c>
      <c r="E36" s="436">
        <f>'Tab. A3 Kalk Uni_HS'!D3</f>
        <v>0</v>
      </c>
      <c r="F36" s="369"/>
      <c r="G36" s="437" t="str">
        <f>'Tab. B3 Eigenant. Uni_HS'!E20</f>
        <v>-</v>
      </c>
      <c r="H36" s="352"/>
      <c r="I36" s="437" t="str">
        <f>'Tab. B3 Eigenant. Uni_HS'!G20</f>
        <v>-</v>
      </c>
      <c r="J36" s="352"/>
      <c r="K36" s="317" t="str">
        <f>IFERROR(SUM(G36+I36),"-")</f>
        <v>-</v>
      </c>
      <c r="L36" s="448"/>
      <c r="M36" s="446"/>
    </row>
    <row r="37" spans="2:13" ht="5.0999999999999996" customHeight="1" thickBot="1">
      <c r="B37" s="469"/>
      <c r="C37" s="432"/>
      <c r="D37" s="430"/>
      <c r="E37" s="439"/>
      <c r="F37" s="369"/>
      <c r="G37" s="440"/>
      <c r="H37" s="369"/>
      <c r="I37" s="440"/>
      <c r="J37" s="369"/>
      <c r="K37" s="441"/>
      <c r="L37" s="445"/>
      <c r="M37" s="446"/>
    </row>
    <row r="38" spans="2:13" ht="15.75" thickBot="1">
      <c r="B38" s="469"/>
      <c r="C38" s="430" t="s">
        <v>19</v>
      </c>
      <c r="D38" s="430" t="s">
        <v>162</v>
      </c>
      <c r="E38" s="436">
        <f>'Tab. A4 Kalk InnBW'!D3</f>
        <v>0</v>
      </c>
      <c r="F38" s="369"/>
      <c r="G38" s="437" t="str">
        <f>'Tab. B4 Eigenant. InnBW'!E20</f>
        <v>-</v>
      </c>
      <c r="H38" s="369"/>
      <c r="I38" s="437" t="str">
        <f>'Tab. B4 Eigenant. InnBW'!G20</f>
        <v>-</v>
      </c>
      <c r="J38" s="369"/>
      <c r="K38" s="317" t="str">
        <f>IFERROR(SUM(G38+I38),"-")</f>
        <v>-</v>
      </c>
      <c r="L38" s="448"/>
      <c r="M38" s="446"/>
    </row>
    <row r="39" spans="2:13" ht="5.0999999999999996" customHeight="1" thickBot="1">
      <c r="B39" s="469"/>
      <c r="C39" s="432"/>
      <c r="D39" s="430"/>
      <c r="E39" s="439"/>
      <c r="F39" s="369"/>
      <c r="G39" s="440"/>
      <c r="H39" s="369"/>
      <c r="I39" s="440"/>
      <c r="J39" s="369"/>
      <c r="K39" s="441"/>
      <c r="L39" s="445"/>
      <c r="M39" s="446"/>
    </row>
    <row r="40" spans="2:13" ht="15.75" thickBot="1">
      <c r="B40" s="469"/>
      <c r="C40" s="430" t="s">
        <v>19</v>
      </c>
      <c r="D40" s="430" t="s">
        <v>163</v>
      </c>
      <c r="E40" s="436">
        <f>'Tab. A5 Kalk FhG HGF'!D3</f>
        <v>0</v>
      </c>
      <c r="F40" s="369"/>
      <c r="G40" s="437" t="str">
        <f>'Tab. B5 Eigenant. FhG HGF'!E20</f>
        <v>-</v>
      </c>
      <c r="H40" s="352"/>
      <c r="I40" s="437" t="str">
        <f>'Tab. B5 Eigenant. FhG HGF'!G20</f>
        <v>-</v>
      </c>
      <c r="J40" s="352"/>
      <c r="K40" s="317" t="str">
        <f>IFERROR(SUM(G40+I40),"-")</f>
        <v>-</v>
      </c>
      <c r="L40" s="448"/>
      <c r="M40" s="446"/>
    </row>
    <row r="41" spans="2:13" ht="5.0999999999999996" customHeight="1" thickBot="1">
      <c r="B41" s="469"/>
      <c r="C41" s="432"/>
      <c r="D41" s="430"/>
      <c r="E41" s="439"/>
      <c r="F41" s="369"/>
      <c r="G41" s="440"/>
      <c r="H41" s="369"/>
      <c r="I41" s="440"/>
      <c r="J41" s="369"/>
      <c r="K41" s="441"/>
      <c r="L41" s="445"/>
      <c r="M41" s="446"/>
    </row>
    <row r="42" spans="2:13" ht="5.0999999999999996" customHeight="1" thickBot="1">
      <c r="B42" s="444"/>
      <c r="C42" s="470"/>
      <c r="D42" s="471"/>
      <c r="E42" s="471"/>
      <c r="F42" s="472"/>
      <c r="G42" s="478"/>
      <c r="H42" s="474"/>
      <c r="I42" s="478"/>
      <c r="J42" s="474"/>
      <c r="K42" s="475"/>
      <c r="L42" s="445"/>
      <c r="M42" s="446"/>
    </row>
    <row r="43" spans="2:13" ht="5.0999999999999996" customHeight="1" thickTop="1" thickBot="1">
      <c r="B43" s="444"/>
      <c r="C43" s="401"/>
      <c r="D43" s="401"/>
      <c r="E43" s="401"/>
      <c r="F43" s="476"/>
      <c r="G43" s="401"/>
      <c r="H43" s="476"/>
      <c r="I43" s="401"/>
      <c r="J43" s="476"/>
      <c r="K43" s="477"/>
      <c r="L43" s="450"/>
      <c r="M43" s="451"/>
    </row>
    <row r="44" spans="2:13" ht="20.25" thickTop="1" thickBot="1">
      <c r="B44" s="444"/>
      <c r="C44" s="442"/>
      <c r="D44" s="468" t="s">
        <v>147</v>
      </c>
      <c r="E44" s="430"/>
      <c r="F44" s="369"/>
      <c r="G44" s="321" t="str">
        <f>IF(SUM(G28:G42)=0,"-",SUM(G28:G42))</f>
        <v>-</v>
      </c>
      <c r="H44" s="452"/>
      <c r="I44" s="321" t="str">
        <f>IF(SUM(I28:I42)=0,"-",SUM(I28:I42))</f>
        <v>-</v>
      </c>
      <c r="J44" s="452"/>
      <c r="K44" s="321" t="str">
        <f>IF(SUM(K28:K42)=0,"-",SUM(K28:K42))</f>
        <v>-</v>
      </c>
      <c r="L44" s="443"/>
      <c r="M44" s="451"/>
    </row>
    <row r="45" spans="2:13" ht="5.0999999999999996" customHeight="1" thickTop="1" thickBot="1">
      <c r="B45" s="444"/>
      <c r="C45" s="470"/>
      <c r="D45" s="471"/>
      <c r="E45" s="471"/>
      <c r="F45" s="472"/>
      <c r="G45" s="478"/>
      <c r="H45" s="474"/>
      <c r="I45" s="478"/>
      <c r="J45" s="474"/>
      <c r="K45" s="475"/>
      <c r="L45" s="445"/>
      <c r="M45" s="446"/>
    </row>
    <row r="46" spans="2:13" ht="19.5" customHeight="1" thickTop="1">
      <c r="B46" s="444"/>
      <c r="C46" s="401"/>
      <c r="D46" s="401"/>
      <c r="E46" s="401"/>
      <c r="F46" s="476"/>
      <c r="G46" s="401"/>
      <c r="H46" s="476"/>
      <c r="I46" s="401"/>
      <c r="J46" s="476"/>
      <c r="K46" s="477"/>
      <c r="L46" s="450"/>
      <c r="M46" s="451"/>
    </row>
    <row r="47" spans="2:13" ht="5.0999999999999996" customHeight="1">
      <c r="B47" s="444"/>
      <c r="C47" s="479"/>
      <c r="D47" s="480"/>
      <c r="E47" s="480"/>
      <c r="F47" s="481"/>
      <c r="G47" s="482"/>
      <c r="H47" s="481"/>
      <c r="I47" s="482"/>
      <c r="J47" s="481"/>
      <c r="K47" s="483"/>
      <c r="L47" s="445"/>
      <c r="M47" s="446"/>
    </row>
    <row r="48" spans="2:13" ht="5.0999999999999996" customHeight="1" thickBot="1">
      <c r="B48" s="411"/>
      <c r="C48" s="484"/>
      <c r="D48" s="484"/>
      <c r="E48" s="484"/>
      <c r="F48" s="485"/>
      <c r="G48" s="485"/>
      <c r="H48" s="485"/>
      <c r="I48" s="485"/>
      <c r="J48" s="485"/>
      <c r="K48" s="486"/>
      <c r="L48" s="445"/>
      <c r="M48" s="418"/>
    </row>
    <row r="49" spans="2:13" ht="24.95" customHeight="1" thickTop="1" thickBot="1">
      <c r="B49" s="411"/>
      <c r="C49" s="429" t="s">
        <v>148</v>
      </c>
      <c r="D49" s="456"/>
      <c r="E49" s="429"/>
      <c r="F49" s="457"/>
      <c r="G49" s="487" t="str">
        <f>IFERROR(SUM(G23-G44),"-")</f>
        <v>-</v>
      </c>
      <c r="H49" s="449"/>
      <c r="I49" s="487" t="str">
        <f>IFERROR(SUM(I23-I44),"-")</f>
        <v>-</v>
      </c>
      <c r="J49" s="449"/>
      <c r="K49" s="487" t="str">
        <f>IFERROR(SUM(K23-K44),"-")</f>
        <v>-</v>
      </c>
      <c r="L49" s="458"/>
      <c r="M49" s="459"/>
    </row>
    <row r="50" spans="2:13" ht="12.75" customHeight="1" thickTop="1">
      <c r="B50" s="460"/>
      <c r="C50" s="461"/>
      <c r="D50" s="462"/>
      <c r="E50" s="461"/>
      <c r="F50" s="463"/>
      <c r="G50" s="464"/>
      <c r="H50" s="463"/>
      <c r="I50" s="464"/>
      <c r="J50" s="463"/>
      <c r="K50" s="465"/>
      <c r="L50" s="466"/>
      <c r="M50" s="459"/>
    </row>
    <row r="51" spans="2:13"/>
    <row r="52" spans="2:13" s="405" customFormat="1">
      <c r="C52" s="328"/>
      <c r="D52" s="328"/>
      <c r="E52" s="406"/>
      <c r="F52" s="328"/>
      <c r="G52" s="328"/>
      <c r="H52" s="328"/>
      <c r="I52" s="328"/>
      <c r="J52" s="328"/>
      <c r="K52" s="328"/>
      <c r="L52" s="328"/>
    </row>
    <row r="53" spans="2:13" s="405" customFormat="1">
      <c r="C53" s="328"/>
      <c r="D53" s="328"/>
      <c r="E53" s="406"/>
      <c r="F53" s="328"/>
      <c r="G53" s="527"/>
      <c r="H53" s="328"/>
      <c r="I53" s="328"/>
      <c r="J53" s="328"/>
      <c r="K53" s="328"/>
      <c r="L53" s="328"/>
    </row>
    <row r="54" spans="2:13" s="405" customFormat="1">
      <c r="C54" s="328"/>
      <c r="D54" s="328"/>
      <c r="E54" s="406"/>
      <c r="F54" s="328"/>
      <c r="G54" s="328"/>
      <c r="H54" s="328"/>
      <c r="I54" s="328"/>
      <c r="J54" s="328"/>
      <c r="K54" s="328"/>
      <c r="L54" s="328"/>
    </row>
    <row r="55" spans="2:13" s="405" customFormat="1">
      <c r="C55" s="328"/>
      <c r="D55" s="328"/>
      <c r="E55" s="406"/>
      <c r="F55" s="328"/>
      <c r="G55" s="328"/>
      <c r="H55" s="328"/>
      <c r="I55" s="328"/>
      <c r="J55" s="328"/>
      <c r="K55" s="328"/>
      <c r="L55" s="328"/>
    </row>
    <row r="56" spans="2:13" s="405" customFormat="1">
      <c r="C56" s="328"/>
      <c r="D56" s="328"/>
      <c r="E56" s="406"/>
      <c r="F56" s="328"/>
      <c r="G56" s="328"/>
      <c r="H56" s="328"/>
      <c r="I56" s="328"/>
      <c r="J56" s="328"/>
      <c r="K56" s="328"/>
      <c r="L56" s="328"/>
    </row>
    <row r="57" spans="2:13" s="405" customFormat="1">
      <c r="C57" s="328"/>
      <c r="D57" s="328"/>
      <c r="E57" s="406"/>
      <c r="F57" s="328"/>
      <c r="G57" s="328"/>
      <c r="H57" s="328"/>
      <c r="I57" s="328"/>
      <c r="J57" s="328"/>
      <c r="K57" s="328"/>
      <c r="L57" s="328"/>
    </row>
    <row r="58" spans="2:13" s="405" customFormat="1">
      <c r="C58" s="328"/>
      <c r="D58" s="328"/>
      <c r="E58" s="406"/>
      <c r="F58" s="328"/>
      <c r="G58" s="328"/>
      <c r="H58" s="328"/>
      <c r="I58" s="328"/>
      <c r="J58" s="328"/>
      <c r="K58" s="328"/>
      <c r="L58" s="328"/>
    </row>
    <row r="59" spans="2:13" s="405" customFormat="1">
      <c r="C59" s="328"/>
      <c r="D59" s="328"/>
      <c r="E59" s="406"/>
      <c r="F59" s="328"/>
      <c r="G59" s="328"/>
      <c r="H59" s="328"/>
      <c r="I59" s="328"/>
      <c r="J59" s="328"/>
      <c r="K59" s="328"/>
      <c r="L59" s="328"/>
    </row>
    <row r="60" spans="2:13" s="405" customFormat="1">
      <c r="C60" s="328"/>
      <c r="D60" s="328"/>
      <c r="E60" s="406"/>
      <c r="F60" s="328"/>
      <c r="G60" s="328"/>
      <c r="H60" s="328"/>
      <c r="I60" s="328"/>
      <c r="J60" s="328"/>
      <c r="K60" s="328"/>
      <c r="L60" s="328"/>
    </row>
    <row r="61" spans="2:13" s="405" customFormat="1">
      <c r="C61" s="328"/>
      <c r="D61" s="328"/>
      <c r="E61" s="406"/>
      <c r="F61" s="328"/>
      <c r="G61" s="328"/>
      <c r="H61" s="328"/>
      <c r="I61" s="328"/>
      <c r="J61" s="328"/>
      <c r="K61" s="328"/>
      <c r="L61" s="328"/>
    </row>
    <row r="62" spans="2:13" s="405" customFormat="1">
      <c r="C62" s="328"/>
      <c r="D62" s="328"/>
      <c r="E62" s="406"/>
      <c r="F62" s="328"/>
      <c r="G62" s="328"/>
      <c r="H62" s="328"/>
      <c r="I62" s="328"/>
      <c r="J62" s="328"/>
      <c r="K62" s="328"/>
      <c r="L62" s="328"/>
    </row>
    <row r="63" spans="2:13" s="405" customFormat="1">
      <c r="C63" s="328"/>
      <c r="D63" s="328"/>
      <c r="E63" s="406"/>
      <c r="F63" s="328"/>
      <c r="G63" s="328"/>
      <c r="H63" s="328"/>
      <c r="I63" s="328"/>
      <c r="J63" s="328"/>
      <c r="K63" s="328"/>
      <c r="L63" s="328"/>
    </row>
    <row r="64" spans="2:13" s="405" customFormat="1">
      <c r="C64" s="328"/>
      <c r="D64" s="328"/>
      <c r="E64" s="406"/>
      <c r="F64" s="328"/>
      <c r="G64" s="328"/>
      <c r="H64" s="328"/>
      <c r="I64" s="328"/>
      <c r="J64" s="328"/>
      <c r="K64" s="328"/>
      <c r="L64" s="328"/>
    </row>
    <row r="65" spans="3:12" s="405" customFormat="1">
      <c r="C65" s="328"/>
      <c r="D65" s="328"/>
      <c r="E65" s="406"/>
      <c r="F65" s="328"/>
      <c r="G65" s="328"/>
      <c r="H65" s="328"/>
      <c r="I65" s="328"/>
      <c r="J65" s="328"/>
      <c r="K65" s="328"/>
      <c r="L65" s="328"/>
    </row>
    <row r="66" spans="3:12" s="405" customFormat="1">
      <c r="C66" s="328"/>
      <c r="D66" s="328"/>
      <c r="E66" s="406"/>
      <c r="F66" s="328"/>
      <c r="G66" s="328"/>
      <c r="H66" s="328"/>
      <c r="I66" s="328"/>
      <c r="J66" s="328"/>
      <c r="K66" s="328"/>
      <c r="L66" s="328"/>
    </row>
    <row r="67" spans="3:12" s="405" customFormat="1">
      <c r="C67" s="328"/>
      <c r="D67" s="328"/>
      <c r="E67" s="406"/>
      <c r="F67" s="328"/>
      <c r="G67" s="328"/>
      <c r="H67" s="328"/>
      <c r="I67" s="328"/>
      <c r="J67" s="328"/>
      <c r="K67" s="328"/>
      <c r="L67" s="328"/>
    </row>
    <row r="68" spans="3:12" s="405" customFormat="1">
      <c r="C68" s="328"/>
      <c r="D68" s="328"/>
      <c r="E68" s="406"/>
      <c r="F68" s="328"/>
      <c r="G68" s="328"/>
      <c r="H68" s="328"/>
      <c r="I68" s="328"/>
      <c r="J68" s="328"/>
      <c r="K68" s="328"/>
      <c r="L68" s="328"/>
    </row>
    <row r="69" spans="3:12" s="405" customFormat="1">
      <c r="C69" s="328"/>
      <c r="D69" s="328"/>
      <c r="E69" s="406"/>
      <c r="F69" s="328"/>
      <c r="G69" s="328"/>
      <c r="H69" s="328"/>
      <c r="I69" s="328"/>
      <c r="J69" s="328"/>
      <c r="K69" s="328"/>
      <c r="L69" s="328"/>
    </row>
    <row r="70" spans="3:12" s="405" customFormat="1">
      <c r="C70" s="328"/>
      <c r="D70" s="328"/>
      <c r="E70" s="406"/>
      <c r="F70" s="328"/>
      <c r="G70" s="328"/>
      <c r="H70" s="328"/>
      <c r="I70" s="328"/>
      <c r="J70" s="328"/>
      <c r="K70" s="328"/>
      <c r="L70" s="328"/>
    </row>
    <row r="71" spans="3:12" s="405" customFormat="1">
      <c r="C71" s="328"/>
      <c r="D71" s="328"/>
      <c r="E71" s="406"/>
      <c r="F71" s="328"/>
      <c r="G71" s="328"/>
      <c r="H71" s="328"/>
      <c r="I71" s="328"/>
      <c r="J71" s="328"/>
      <c r="K71" s="328"/>
      <c r="L71" s="328"/>
    </row>
    <row r="72" spans="3:12" s="405" customFormat="1">
      <c r="C72" s="328"/>
      <c r="D72" s="328"/>
      <c r="E72" s="406"/>
      <c r="F72" s="328"/>
      <c r="G72" s="328"/>
      <c r="H72" s="328"/>
      <c r="I72" s="328"/>
      <c r="J72" s="328"/>
      <c r="K72" s="328"/>
      <c r="L72" s="328"/>
    </row>
    <row r="73" spans="3:12" s="405" customFormat="1">
      <c r="C73" s="328"/>
      <c r="D73" s="328"/>
      <c r="E73" s="406"/>
      <c r="F73" s="328"/>
      <c r="G73" s="328"/>
      <c r="H73" s="328"/>
      <c r="I73" s="328"/>
      <c r="J73" s="328"/>
      <c r="K73" s="328"/>
      <c r="L73" s="328"/>
    </row>
    <row r="74" spans="3:12" s="405" customFormat="1">
      <c r="C74" s="328"/>
      <c r="D74" s="328"/>
      <c r="E74" s="406"/>
      <c r="F74" s="328"/>
      <c r="G74" s="328"/>
      <c r="H74" s="328"/>
      <c r="I74" s="328"/>
      <c r="J74" s="328"/>
      <c r="K74" s="328"/>
      <c r="L74" s="328"/>
    </row>
    <row r="75" spans="3:12" s="405" customFormat="1">
      <c r="C75" s="328"/>
      <c r="D75" s="328"/>
      <c r="E75" s="406"/>
      <c r="F75" s="328"/>
      <c r="G75" s="328"/>
      <c r="H75" s="328"/>
      <c r="I75" s="328"/>
      <c r="J75" s="328"/>
      <c r="K75" s="328"/>
      <c r="L75" s="328"/>
    </row>
    <row r="76" spans="3:12" s="405" customFormat="1">
      <c r="C76" s="328"/>
      <c r="D76" s="328"/>
      <c r="E76" s="406"/>
      <c r="F76" s="328"/>
      <c r="G76" s="328"/>
      <c r="H76" s="328"/>
      <c r="I76" s="328"/>
      <c r="J76" s="328"/>
      <c r="K76" s="328"/>
      <c r="L76" s="328"/>
    </row>
    <row r="77" spans="3:12" s="405" customFormat="1">
      <c r="C77" s="328"/>
      <c r="D77" s="328"/>
      <c r="E77" s="406"/>
      <c r="F77" s="328"/>
      <c r="G77" s="328"/>
      <c r="H77" s="328"/>
      <c r="I77" s="328"/>
      <c r="J77" s="328"/>
      <c r="K77" s="328"/>
      <c r="L77" s="328"/>
    </row>
    <row r="78" spans="3:12" s="405" customFormat="1">
      <c r="C78" s="328"/>
      <c r="D78" s="328"/>
      <c r="E78" s="406"/>
      <c r="F78" s="328"/>
      <c r="G78" s="328"/>
      <c r="H78" s="328"/>
      <c r="I78" s="328"/>
      <c r="J78" s="328"/>
      <c r="K78" s="328"/>
      <c r="L78" s="328"/>
    </row>
    <row r="79" spans="3:12" s="405" customFormat="1">
      <c r="C79" s="328"/>
      <c r="D79" s="328"/>
      <c r="E79" s="406"/>
      <c r="F79" s="328"/>
      <c r="G79" s="328"/>
      <c r="H79" s="328"/>
      <c r="I79" s="328"/>
      <c r="J79" s="328"/>
      <c r="K79" s="328"/>
      <c r="L79" s="328"/>
    </row>
    <row r="80" spans="3:12" s="405" customFormat="1">
      <c r="C80" s="328"/>
      <c r="D80" s="328"/>
      <c r="E80" s="406"/>
      <c r="F80" s="328"/>
      <c r="G80" s="328"/>
      <c r="H80" s="328"/>
      <c r="I80" s="328"/>
      <c r="J80" s="328"/>
      <c r="K80" s="328"/>
      <c r="L80" s="328"/>
    </row>
    <row r="81" spans="3:12" s="405" customFormat="1">
      <c r="C81" s="328"/>
      <c r="D81" s="328"/>
      <c r="E81" s="406"/>
      <c r="F81" s="328"/>
      <c r="G81" s="328"/>
      <c r="H81" s="328"/>
      <c r="I81" s="328"/>
      <c r="J81" s="328"/>
      <c r="K81" s="328"/>
      <c r="L81" s="328"/>
    </row>
    <row r="82" spans="3:12" s="405" customFormat="1">
      <c r="C82" s="328"/>
      <c r="D82" s="328"/>
      <c r="E82" s="406"/>
      <c r="F82" s="328"/>
      <c r="G82" s="328"/>
      <c r="H82" s="328"/>
      <c r="I82" s="328"/>
      <c r="J82" s="328"/>
      <c r="K82" s="328"/>
      <c r="L82" s="328"/>
    </row>
    <row r="83" spans="3:12" s="405" customFormat="1">
      <c r="C83" s="328"/>
      <c r="D83" s="328"/>
      <c r="E83" s="406"/>
      <c r="F83" s="328"/>
      <c r="G83" s="328"/>
      <c r="H83" s="328"/>
      <c r="I83" s="328"/>
      <c r="J83" s="328"/>
      <c r="K83" s="328"/>
      <c r="L83" s="328"/>
    </row>
    <row r="84" spans="3:12" s="405" customFormat="1">
      <c r="C84" s="328"/>
      <c r="D84" s="328"/>
      <c r="E84" s="406"/>
      <c r="F84" s="328"/>
      <c r="G84" s="328"/>
      <c r="H84" s="328"/>
      <c r="I84" s="328"/>
      <c r="J84" s="328"/>
      <c r="K84" s="328"/>
      <c r="L84" s="328"/>
    </row>
    <row r="85" spans="3:12" s="405" customFormat="1">
      <c r="C85" s="328"/>
      <c r="D85" s="328"/>
      <c r="E85" s="406"/>
      <c r="F85" s="328"/>
      <c r="G85" s="328"/>
      <c r="H85" s="328"/>
      <c r="I85" s="328"/>
      <c r="J85" s="328"/>
      <c r="K85" s="328"/>
      <c r="L85" s="328"/>
    </row>
    <row r="86" spans="3:12" s="405" customFormat="1">
      <c r="C86" s="328"/>
      <c r="D86" s="328"/>
      <c r="E86" s="406"/>
      <c r="F86" s="328"/>
      <c r="G86" s="328"/>
      <c r="H86" s="328"/>
      <c r="I86" s="328"/>
      <c r="J86" s="328"/>
      <c r="K86" s="328"/>
      <c r="L86" s="328"/>
    </row>
    <row r="87" spans="3:12" s="405" customFormat="1">
      <c r="C87" s="328"/>
      <c r="D87" s="328"/>
      <c r="E87" s="406"/>
      <c r="F87" s="328"/>
      <c r="G87" s="328"/>
      <c r="H87" s="328"/>
      <c r="I87" s="328"/>
      <c r="J87" s="328"/>
      <c r="K87" s="328"/>
      <c r="L87" s="328"/>
    </row>
    <row r="88" spans="3:12"/>
    <row r="89" spans="3:12"/>
    <row r="90" spans="3:12"/>
    <row r="91" spans="3:12"/>
    <row r="92" spans="3:12"/>
    <row r="93" spans="3:12"/>
    <row r="94" spans="3:12"/>
    <row r="95" spans="3:12"/>
    <row r="96" spans="3:12"/>
    <row r="97"/>
    <row r="98"/>
    <row r="99"/>
    <row r="100"/>
    <row r="101"/>
    <row r="102"/>
    <row r="103"/>
    <row r="104"/>
    <row r="105"/>
    <row r="106"/>
    <row r="107"/>
  </sheetData>
  <sheetProtection algorithmName="SHA-512" hashValue="D5cpKapyEkStVQi2cjqTaqeg9vQEmfXnqjBhrZJXsaRK9X6zPgVw5dT1ZbF5fDtQxJIUerusYDBe9fu2df/Znw==" saltValue="Q5E/X0vvznnIri2ChRTXSQ==" spinCount="100000" sheet="1" objects="1" scenarios="1"/>
  <mergeCells count="1">
    <mergeCell ref="G4:I4"/>
  </mergeCells>
  <printOptions horizontalCentered="1" verticalCentered="1"/>
  <pageMargins left="0.55118110236220474" right="0.47244094488188981" top="1.1811023622047245" bottom="0.74803149606299213" header="0.9055118110236221" footer="0.51181102362204722"/>
  <pageSetup paperSize="9" scale="67" orientation="landscape" r:id="rId1"/>
  <headerFooter alignWithMargins="0">
    <oddHeader>&amp;R&amp;"Arial,Fett"&amp;14&amp;A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57"/>
  <sheetViews>
    <sheetView topLeftCell="A35" zoomScale="80" zoomScaleNormal="80" workbookViewId="0">
      <selection activeCell="I10" sqref="I10:L10"/>
    </sheetView>
  </sheetViews>
  <sheetFormatPr baseColWidth="10" defaultColWidth="0" defaultRowHeight="12.75" zeroHeight="1"/>
  <cols>
    <col min="1" max="2" width="2.7109375" customWidth="1"/>
    <col min="3" max="3" width="5.7109375" customWidth="1"/>
    <col min="4" max="4" width="20.7109375" customWidth="1"/>
    <col min="5" max="5" width="1.7109375" customWidth="1"/>
    <col min="6" max="6" width="22.7109375" customWidth="1"/>
    <col min="7" max="7" width="15.7109375" customWidth="1"/>
    <col min="8" max="8" width="4.7109375" customWidth="1"/>
    <col min="9" max="9" width="30.28515625" customWidth="1"/>
    <col min="10" max="10" width="14.28515625" customWidth="1"/>
    <col min="11" max="11" width="14.85546875" customWidth="1"/>
    <col min="12" max="12" width="8.42578125" customWidth="1"/>
    <col min="13" max="13" width="4.28515625" customWidth="1"/>
    <col min="14" max="15" width="2.7109375" customWidth="1"/>
  </cols>
  <sheetData>
    <row r="1" spans="1:15" s="3" customFormat="1" ht="9.9499999999999993" customHeight="1">
      <c r="A1" s="9"/>
      <c r="B1" s="9"/>
      <c r="C1" s="9"/>
      <c r="D1" s="9"/>
      <c r="E1" s="9"/>
      <c r="F1" s="9"/>
      <c r="G1" s="9"/>
      <c r="H1" s="9"/>
      <c r="I1" s="9"/>
      <c r="J1" s="9"/>
      <c r="K1" s="9"/>
      <c r="L1" s="9"/>
      <c r="M1" s="9"/>
      <c r="N1" s="9"/>
      <c r="O1" s="9"/>
    </row>
    <row r="2" spans="1:15" s="3" customFormat="1" ht="21.95" customHeight="1">
      <c r="A2" s="9"/>
      <c r="B2" s="15"/>
      <c r="C2" s="44" t="s">
        <v>34</v>
      </c>
      <c r="D2" s="44"/>
      <c r="E2" s="16"/>
      <c r="F2" s="16"/>
      <c r="G2" s="16"/>
      <c r="H2" s="16"/>
      <c r="I2" s="16"/>
      <c r="J2" s="16"/>
      <c r="K2" s="16"/>
      <c r="L2" s="16"/>
      <c r="M2" s="16"/>
      <c r="N2" s="17"/>
      <c r="O2" s="9"/>
    </row>
    <row r="3" spans="1:15" s="3" customFormat="1" ht="21.95" customHeight="1" thickBot="1">
      <c r="A3" s="10"/>
      <c r="B3" s="18"/>
      <c r="C3" s="159"/>
      <c r="D3" s="160" t="s">
        <v>6</v>
      </c>
      <c r="E3" s="161"/>
      <c r="F3" s="161"/>
      <c r="G3" s="162"/>
      <c r="H3" s="161"/>
      <c r="I3" s="161"/>
      <c r="J3" s="161"/>
      <c r="K3" s="161"/>
      <c r="L3" s="161"/>
      <c r="M3" s="163"/>
      <c r="N3" s="19"/>
      <c r="O3" s="10"/>
    </row>
    <row r="4" spans="1:15" s="3" customFormat="1" ht="24.95" customHeight="1" thickBot="1">
      <c r="A4" s="11"/>
      <c r="B4" s="18"/>
      <c r="C4" s="164"/>
      <c r="D4" s="594"/>
      <c r="E4" s="595"/>
      <c r="F4" s="595"/>
      <c r="G4" s="595"/>
      <c r="H4" s="595"/>
      <c r="I4" s="595"/>
      <c r="J4" s="595"/>
      <c r="K4" s="595"/>
      <c r="L4" s="596"/>
      <c r="M4" s="165"/>
      <c r="N4" s="20"/>
      <c r="O4" s="11"/>
    </row>
    <row r="5" spans="1:15" s="3" customFormat="1" ht="21.95" customHeight="1" thickBot="1">
      <c r="A5" s="11"/>
      <c r="B5" s="18"/>
      <c r="C5" s="166"/>
      <c r="D5" s="160" t="s">
        <v>2</v>
      </c>
      <c r="E5" s="167"/>
      <c r="F5" s="167"/>
      <c r="G5" s="167"/>
      <c r="H5" s="167"/>
      <c r="I5" s="167"/>
      <c r="J5" s="167"/>
      <c r="K5" s="167"/>
      <c r="L5" s="167"/>
      <c r="M5" s="168"/>
      <c r="N5" s="19"/>
      <c r="O5" s="11"/>
    </row>
    <row r="6" spans="1:15" s="3" customFormat="1" ht="24.95" customHeight="1" thickBot="1">
      <c r="A6" s="11"/>
      <c r="B6" s="22"/>
      <c r="C6" s="169"/>
      <c r="D6" s="594"/>
      <c r="E6" s="595"/>
      <c r="F6" s="595"/>
      <c r="G6" s="595"/>
      <c r="H6" s="595"/>
      <c r="I6" s="595"/>
      <c r="J6" s="595"/>
      <c r="K6" s="595"/>
      <c r="L6" s="596"/>
      <c r="M6" s="165"/>
      <c r="N6" s="20"/>
      <c r="O6" s="11"/>
    </row>
    <row r="7" spans="1:15" s="3" customFormat="1" ht="21.95" customHeight="1" thickBot="1">
      <c r="A7" s="9"/>
      <c r="B7" s="18"/>
      <c r="C7" s="170"/>
      <c r="D7" s="167"/>
      <c r="E7" s="167"/>
      <c r="F7" s="167"/>
      <c r="G7" s="160" t="s">
        <v>3</v>
      </c>
      <c r="H7" s="167"/>
      <c r="I7" s="160" t="s">
        <v>4</v>
      </c>
      <c r="J7" s="167"/>
      <c r="K7" s="167"/>
      <c r="L7" s="167"/>
      <c r="M7" s="168"/>
      <c r="N7" s="19"/>
      <c r="O7" s="9"/>
    </row>
    <row r="8" spans="1:15" s="3" customFormat="1" ht="24.95" customHeight="1" thickBot="1">
      <c r="A8" s="9"/>
      <c r="B8" s="22"/>
      <c r="C8" s="171"/>
      <c r="D8" s="172"/>
      <c r="E8" s="172"/>
      <c r="F8" s="172"/>
      <c r="G8" s="594"/>
      <c r="H8" s="595"/>
      <c r="I8" s="594"/>
      <c r="J8" s="595"/>
      <c r="K8" s="595"/>
      <c r="L8" s="596"/>
      <c r="M8" s="173"/>
      <c r="N8" s="26"/>
      <c r="O8" s="9"/>
    </row>
    <row r="9" spans="1:15" s="3" customFormat="1" ht="21.95" customHeight="1" thickBot="1">
      <c r="A9" s="9"/>
      <c r="B9" s="18"/>
      <c r="C9" s="166"/>
      <c r="D9" s="160" t="s">
        <v>48</v>
      </c>
      <c r="E9" s="174"/>
      <c r="F9" s="174"/>
      <c r="G9" s="160" t="s">
        <v>3</v>
      </c>
      <c r="H9" s="174"/>
      <c r="I9" s="160" t="s">
        <v>4</v>
      </c>
      <c r="J9" s="174"/>
      <c r="K9" s="174"/>
      <c r="L9" s="174"/>
      <c r="M9" s="175"/>
      <c r="N9" s="28"/>
      <c r="O9" s="9"/>
    </row>
    <row r="10" spans="1:15" s="3" customFormat="1" ht="24.95" customHeight="1" thickBot="1">
      <c r="A10" s="9"/>
      <c r="B10" s="22"/>
      <c r="C10" s="169"/>
      <c r="D10" s="594"/>
      <c r="E10" s="595"/>
      <c r="F10" s="595"/>
      <c r="G10" s="594"/>
      <c r="H10" s="596"/>
      <c r="I10" s="600" t="str">
        <f>IF(ISTEXT(I8),I8," ")</f>
        <v xml:space="preserve"> </v>
      </c>
      <c r="J10" s="600"/>
      <c r="K10" s="600"/>
      <c r="L10" s="601"/>
      <c r="M10" s="173"/>
      <c r="N10" s="26"/>
      <c r="O10" s="9"/>
    </row>
    <row r="11" spans="1:15" s="3" customFormat="1" ht="21.95" customHeight="1">
      <c r="A11" s="9"/>
      <c r="B11" s="29"/>
      <c r="C11" s="176"/>
      <c r="D11" s="177"/>
      <c r="E11" s="177"/>
      <c r="F11" s="177"/>
      <c r="G11" s="177"/>
      <c r="H11" s="177"/>
      <c r="I11" s="177"/>
      <c r="J11" s="177"/>
      <c r="K11" s="177"/>
      <c r="L11" s="177"/>
      <c r="M11" s="178"/>
      <c r="N11" s="31"/>
      <c r="O11" s="9"/>
    </row>
    <row r="12" spans="1:15" s="3" customFormat="1" ht="50.1" customHeight="1" thickBot="1">
      <c r="A12" s="9"/>
      <c r="B12" s="32"/>
      <c r="C12" s="14" t="s">
        <v>7</v>
      </c>
      <c r="D12" s="27"/>
      <c r="E12" s="27"/>
      <c r="F12" s="27"/>
      <c r="G12" s="27"/>
      <c r="H12" s="27"/>
      <c r="I12" s="27"/>
      <c r="J12" s="14" t="s">
        <v>5</v>
      </c>
      <c r="K12" s="33"/>
      <c r="L12" s="27"/>
      <c r="M12" s="27"/>
      <c r="N12" s="28"/>
      <c r="O12" s="9"/>
    </row>
    <row r="13" spans="1:15" s="3" customFormat="1" ht="24.95" customHeight="1" thickBot="1">
      <c r="A13" s="9"/>
      <c r="B13" s="23"/>
      <c r="C13" s="594"/>
      <c r="D13" s="595"/>
      <c r="E13" s="595"/>
      <c r="F13" s="595"/>
      <c r="G13" s="595"/>
      <c r="H13" s="596"/>
      <c r="I13" s="25"/>
      <c r="J13" s="594"/>
      <c r="K13" s="595"/>
      <c r="L13" s="595"/>
      <c r="M13" s="596"/>
      <c r="N13" s="26"/>
      <c r="O13" s="9"/>
    </row>
    <row r="14" spans="1:15" s="3" customFormat="1" ht="21.95" customHeight="1" thickBot="1">
      <c r="A14" s="9"/>
      <c r="B14" s="23"/>
      <c r="C14" s="34"/>
      <c r="D14" s="35"/>
      <c r="E14" s="35"/>
      <c r="F14" s="35"/>
      <c r="G14" s="35"/>
      <c r="H14" s="35"/>
      <c r="I14" s="25"/>
      <c r="J14" s="14" t="s">
        <v>38</v>
      </c>
      <c r="K14" s="35"/>
      <c r="L14" s="35"/>
      <c r="M14" s="35"/>
      <c r="N14" s="26"/>
      <c r="O14" s="9"/>
    </row>
    <row r="15" spans="1:15" s="3" customFormat="1" ht="24.95" customHeight="1" thickBot="1">
      <c r="A15" s="9"/>
      <c r="B15" s="23"/>
      <c r="C15" s="34"/>
      <c r="D15" s="35"/>
      <c r="E15" s="35"/>
      <c r="F15" s="35"/>
      <c r="G15" s="35"/>
      <c r="H15" s="35"/>
      <c r="I15" s="25"/>
      <c r="J15" s="597"/>
      <c r="K15" s="595"/>
      <c r="L15" s="595"/>
      <c r="M15" s="596"/>
      <c r="N15" s="26"/>
      <c r="O15" s="9"/>
    </row>
    <row r="16" spans="1:15" s="3" customFormat="1" ht="50.1" customHeight="1">
      <c r="A16" s="12"/>
      <c r="B16" s="36"/>
      <c r="C16" s="37" t="s">
        <v>8</v>
      </c>
      <c r="D16" s="38"/>
      <c r="E16" s="38"/>
      <c r="F16" s="38"/>
      <c r="G16" s="38"/>
      <c r="H16" s="38"/>
      <c r="I16" s="38"/>
      <c r="J16" s="38"/>
      <c r="K16" s="38"/>
      <c r="L16" s="38"/>
      <c r="M16" s="38"/>
      <c r="N16" s="39"/>
      <c r="O16" s="12"/>
    </row>
    <row r="17" spans="1:15" s="3" customFormat="1" ht="21.95" customHeight="1" thickBot="1">
      <c r="A17" s="11"/>
      <c r="B17" s="32"/>
      <c r="C17" s="14" t="s">
        <v>21</v>
      </c>
      <c r="D17" s="27"/>
      <c r="E17" s="27"/>
      <c r="F17" s="27"/>
      <c r="G17" s="27"/>
      <c r="H17" s="27"/>
      <c r="I17" s="27"/>
      <c r="J17" s="27"/>
      <c r="K17" s="27"/>
      <c r="L17" s="27"/>
      <c r="M17" s="27"/>
      <c r="N17" s="28"/>
      <c r="O17" s="11"/>
    </row>
    <row r="18" spans="1:15" s="3" customFormat="1" ht="24.95" customHeight="1" thickBot="1">
      <c r="A18" s="10"/>
      <c r="B18" s="23"/>
      <c r="C18" s="594"/>
      <c r="D18" s="595"/>
      <c r="E18" s="595"/>
      <c r="F18" s="595"/>
      <c r="G18" s="595"/>
      <c r="H18" s="595"/>
      <c r="I18" s="595"/>
      <c r="J18" s="595"/>
      <c r="K18" s="595"/>
      <c r="L18" s="595"/>
      <c r="M18" s="596"/>
      <c r="N18" s="26"/>
      <c r="O18" s="10"/>
    </row>
    <row r="19" spans="1:15" s="3" customFormat="1" ht="21.95" customHeight="1" thickBot="1">
      <c r="A19" s="11"/>
      <c r="B19" s="32"/>
      <c r="C19" s="27" t="s">
        <v>39</v>
      </c>
      <c r="D19" s="14"/>
      <c r="E19" s="27"/>
      <c r="F19" s="27"/>
      <c r="G19" s="27"/>
      <c r="H19" s="27"/>
      <c r="I19" s="33"/>
      <c r="J19" s="14" t="s">
        <v>40</v>
      </c>
      <c r="K19" s="33"/>
      <c r="L19" s="27"/>
      <c r="M19" s="27"/>
      <c r="N19" s="28"/>
      <c r="O19" s="11"/>
    </row>
    <row r="20" spans="1:15" s="3" customFormat="1" ht="24.95" customHeight="1" thickBot="1">
      <c r="A20" s="13"/>
      <c r="B20" s="23"/>
      <c r="C20" s="594"/>
      <c r="D20" s="595"/>
      <c r="E20" s="595"/>
      <c r="F20" s="595"/>
      <c r="G20" s="596"/>
      <c r="H20" s="25"/>
      <c r="I20" s="594"/>
      <c r="J20" s="595"/>
      <c r="K20" s="595"/>
      <c r="L20" s="595"/>
      <c r="M20" s="596"/>
      <c r="N20" s="26"/>
      <c r="O20" s="13"/>
    </row>
    <row r="21" spans="1:15" s="3" customFormat="1" ht="21.95" customHeight="1" thickBot="1">
      <c r="A21" s="11"/>
      <c r="B21" s="24"/>
      <c r="C21" s="14" t="s">
        <v>9</v>
      </c>
      <c r="D21" s="21"/>
      <c r="E21" s="21"/>
      <c r="F21" s="21"/>
      <c r="G21" s="21"/>
      <c r="H21" s="21"/>
      <c r="I21" s="21"/>
      <c r="J21" s="21"/>
      <c r="K21" s="21"/>
      <c r="L21" s="21"/>
      <c r="M21" s="21"/>
      <c r="N21" s="19"/>
      <c r="O21" s="11"/>
    </row>
    <row r="22" spans="1:15" s="3" customFormat="1" ht="24.95" customHeight="1" thickBot="1">
      <c r="A22" s="11"/>
      <c r="B22" s="23"/>
      <c r="C22" s="594"/>
      <c r="D22" s="595"/>
      <c r="E22" s="595"/>
      <c r="F22" s="595"/>
      <c r="G22" s="595"/>
      <c r="H22" s="595"/>
      <c r="I22" s="595"/>
      <c r="J22" s="595"/>
      <c r="K22" s="595"/>
      <c r="L22" s="595"/>
      <c r="M22" s="596"/>
      <c r="N22" s="26"/>
      <c r="O22" s="11"/>
    </row>
    <row r="23" spans="1:15" s="3" customFormat="1" ht="36.75" customHeight="1">
      <c r="A23" s="9"/>
      <c r="B23" s="40"/>
      <c r="C23" s="74" t="s">
        <v>73</v>
      </c>
      <c r="D23" s="53"/>
      <c r="E23" s="53"/>
      <c r="F23" s="53"/>
      <c r="G23" s="53"/>
      <c r="H23" s="53"/>
      <c r="I23" s="53"/>
      <c r="J23" s="53"/>
      <c r="K23" s="53"/>
      <c r="L23" s="74"/>
      <c r="M23" s="41"/>
      <c r="N23" s="42"/>
      <c r="O23" s="9"/>
    </row>
    <row r="24" spans="1:15" s="3" customFormat="1" ht="21.95" customHeight="1">
      <c r="A24" s="13"/>
      <c r="B24" s="32"/>
      <c r="C24" s="62"/>
      <c r="D24" s="53" t="s">
        <v>74</v>
      </c>
      <c r="E24" s="62"/>
      <c r="F24" s="62"/>
      <c r="G24" s="62"/>
      <c r="H24" s="53" t="s">
        <v>75</v>
      </c>
      <c r="I24" s="62"/>
      <c r="J24" s="53" t="s">
        <v>27</v>
      </c>
      <c r="K24" s="61"/>
      <c r="L24" s="75" t="s">
        <v>29</v>
      </c>
      <c r="M24" s="43"/>
      <c r="N24" s="28"/>
      <c r="O24" s="13"/>
    </row>
    <row r="25" spans="1:15" s="3" customFormat="1" ht="30" customHeight="1">
      <c r="A25" s="9"/>
      <c r="B25" s="36"/>
      <c r="C25" s="63">
        <v>1</v>
      </c>
      <c r="D25" s="587"/>
      <c r="E25" s="602"/>
      <c r="F25" s="602"/>
      <c r="G25" s="603"/>
      <c r="H25" s="587"/>
      <c r="I25" s="588"/>
      <c r="J25" s="64"/>
      <c r="K25" s="65"/>
      <c r="L25" s="66"/>
      <c r="M25" s="38"/>
      <c r="N25" s="39"/>
      <c r="O25" s="9"/>
    </row>
    <row r="26" spans="1:15" s="3" customFormat="1" ht="30" customHeight="1">
      <c r="A26" s="9"/>
      <c r="B26" s="36"/>
      <c r="C26" s="63">
        <v>2</v>
      </c>
      <c r="D26" s="587"/>
      <c r="E26" s="589"/>
      <c r="F26" s="589"/>
      <c r="G26" s="590"/>
      <c r="H26" s="587"/>
      <c r="I26" s="588"/>
      <c r="J26" s="64"/>
      <c r="K26" s="65"/>
      <c r="L26" s="66"/>
      <c r="M26" s="38"/>
      <c r="N26" s="39"/>
      <c r="O26" s="9"/>
    </row>
    <row r="27" spans="1:15" s="3" customFormat="1" ht="30" customHeight="1">
      <c r="A27" s="9"/>
      <c r="B27" s="36"/>
      <c r="C27" s="63">
        <v>3</v>
      </c>
      <c r="D27" s="587"/>
      <c r="E27" s="589"/>
      <c r="F27" s="589"/>
      <c r="G27" s="590"/>
      <c r="H27" s="587"/>
      <c r="I27" s="588"/>
      <c r="J27" s="64"/>
      <c r="K27" s="65"/>
      <c r="L27" s="66"/>
      <c r="M27" s="38"/>
      <c r="N27" s="39"/>
      <c r="O27" s="9"/>
    </row>
    <row r="28" spans="1:15" s="3" customFormat="1" ht="30" customHeight="1">
      <c r="A28" s="9"/>
      <c r="B28" s="36"/>
      <c r="C28" s="63">
        <v>4</v>
      </c>
      <c r="D28" s="587"/>
      <c r="E28" s="589"/>
      <c r="F28" s="589"/>
      <c r="G28" s="590"/>
      <c r="H28" s="587"/>
      <c r="I28" s="588"/>
      <c r="J28" s="64"/>
      <c r="K28" s="65"/>
      <c r="L28" s="66"/>
      <c r="M28" s="38"/>
      <c r="N28" s="39"/>
      <c r="O28" s="9"/>
    </row>
    <row r="29" spans="1:15" s="3" customFormat="1" ht="30" customHeight="1">
      <c r="A29" s="9"/>
      <c r="B29" s="36"/>
      <c r="C29" s="63">
        <v>5</v>
      </c>
      <c r="D29" s="587"/>
      <c r="E29" s="589"/>
      <c r="F29" s="589"/>
      <c r="G29" s="590"/>
      <c r="H29" s="587"/>
      <c r="I29" s="588"/>
      <c r="J29" s="64"/>
      <c r="K29" s="65"/>
      <c r="L29" s="66"/>
      <c r="M29" s="38"/>
      <c r="N29" s="39"/>
      <c r="O29" s="9"/>
    </row>
    <row r="30" spans="1:15" s="3" customFormat="1" ht="30" customHeight="1">
      <c r="A30" s="9"/>
      <c r="B30" s="36"/>
      <c r="C30" s="63">
        <v>6</v>
      </c>
      <c r="D30" s="587"/>
      <c r="E30" s="589"/>
      <c r="F30" s="589"/>
      <c r="G30" s="590"/>
      <c r="H30" s="587"/>
      <c r="I30" s="588"/>
      <c r="J30" s="64"/>
      <c r="K30" s="65"/>
      <c r="L30" s="66"/>
      <c r="M30" s="38"/>
      <c r="N30" s="39"/>
      <c r="O30" s="9"/>
    </row>
    <row r="31" spans="1:15" s="3" customFormat="1" ht="30" customHeight="1">
      <c r="A31" s="9"/>
      <c r="B31" s="36"/>
      <c r="C31" s="63">
        <v>7</v>
      </c>
      <c r="D31" s="587"/>
      <c r="E31" s="589"/>
      <c r="F31" s="589"/>
      <c r="G31" s="590"/>
      <c r="H31" s="587"/>
      <c r="I31" s="588"/>
      <c r="J31" s="64"/>
      <c r="K31" s="65"/>
      <c r="L31" s="66"/>
      <c r="M31" s="38"/>
      <c r="N31" s="39"/>
      <c r="O31" s="9"/>
    </row>
    <row r="32" spans="1:15" s="3" customFormat="1" ht="30" customHeight="1">
      <c r="A32" s="9"/>
      <c r="B32" s="36"/>
      <c r="C32" s="63">
        <v>8</v>
      </c>
      <c r="D32" s="587"/>
      <c r="E32" s="589"/>
      <c r="F32" s="589"/>
      <c r="G32" s="590"/>
      <c r="H32" s="587"/>
      <c r="I32" s="588"/>
      <c r="J32" s="64"/>
      <c r="K32" s="65"/>
      <c r="L32" s="66"/>
      <c r="M32" s="38"/>
      <c r="N32" s="39"/>
      <c r="O32" s="9"/>
    </row>
    <row r="33" spans="1:15" s="3" customFormat="1" ht="30" customHeight="1">
      <c r="A33" s="9"/>
      <c r="B33" s="36"/>
      <c r="C33" s="63">
        <v>9</v>
      </c>
      <c r="D33" s="587"/>
      <c r="E33" s="589"/>
      <c r="F33" s="589"/>
      <c r="G33" s="590"/>
      <c r="H33" s="587"/>
      <c r="I33" s="588"/>
      <c r="J33" s="64"/>
      <c r="K33" s="65"/>
      <c r="L33" s="66"/>
      <c r="M33" s="38"/>
      <c r="N33" s="39"/>
      <c r="O33" s="9"/>
    </row>
    <row r="34" spans="1:15" s="3" customFormat="1" ht="30" customHeight="1">
      <c r="A34" s="9"/>
      <c r="B34" s="36"/>
      <c r="C34" s="62"/>
      <c r="D34" s="67" t="s">
        <v>78</v>
      </c>
      <c r="E34" s="68"/>
      <c r="F34" s="68"/>
      <c r="G34" s="68"/>
      <c r="H34" s="67" t="s">
        <v>79</v>
      </c>
      <c r="I34" s="69"/>
      <c r="J34" s="69"/>
      <c r="K34" s="70"/>
      <c r="L34" s="71"/>
      <c r="M34" s="38"/>
      <c r="N34" s="39"/>
      <c r="O34" s="9"/>
    </row>
    <row r="35" spans="1:15" s="3" customFormat="1" ht="30" customHeight="1">
      <c r="A35" s="9"/>
      <c r="B35" s="36"/>
      <c r="C35" s="63">
        <v>1</v>
      </c>
      <c r="D35" s="591"/>
      <c r="E35" s="592"/>
      <c r="F35" s="592"/>
      <c r="G35" s="592"/>
      <c r="H35" s="598"/>
      <c r="I35" s="599"/>
      <c r="J35" s="69"/>
      <c r="K35" s="65"/>
      <c r="L35" s="66"/>
      <c r="M35" s="38"/>
      <c r="N35" s="39"/>
      <c r="O35" s="9"/>
    </row>
    <row r="36" spans="1:15" s="3" customFormat="1" ht="30" customHeight="1">
      <c r="A36" s="9"/>
      <c r="B36" s="36"/>
      <c r="C36" s="63">
        <v>2</v>
      </c>
      <c r="D36" s="591"/>
      <c r="E36" s="592"/>
      <c r="F36" s="592"/>
      <c r="G36" s="592"/>
      <c r="H36" s="587"/>
      <c r="I36" s="593"/>
      <c r="J36" s="69"/>
      <c r="K36" s="65"/>
      <c r="L36" s="66"/>
      <c r="M36" s="38"/>
      <c r="N36" s="39"/>
      <c r="O36" s="9"/>
    </row>
    <row r="37" spans="1:15" s="3" customFormat="1" ht="30" customHeight="1">
      <c r="A37" s="9"/>
      <c r="B37" s="36"/>
      <c r="C37" s="63">
        <v>3</v>
      </c>
      <c r="D37" s="591"/>
      <c r="E37" s="592"/>
      <c r="F37" s="592"/>
      <c r="G37" s="592"/>
      <c r="H37" s="587"/>
      <c r="I37" s="593"/>
      <c r="J37" s="69"/>
      <c r="K37" s="65"/>
      <c r="L37" s="66"/>
      <c r="M37" s="38"/>
      <c r="N37" s="39"/>
      <c r="O37" s="9"/>
    </row>
    <row r="38" spans="1:15" s="3" customFormat="1" ht="30" customHeight="1">
      <c r="A38" s="9"/>
      <c r="B38" s="36"/>
      <c r="C38" s="63">
        <v>4</v>
      </c>
      <c r="D38" s="591"/>
      <c r="E38" s="592"/>
      <c r="F38" s="592"/>
      <c r="G38" s="592"/>
      <c r="H38" s="587"/>
      <c r="I38" s="593"/>
      <c r="J38" s="69"/>
      <c r="K38" s="65"/>
      <c r="L38" s="66"/>
      <c r="M38" s="38"/>
      <c r="N38" s="39"/>
      <c r="O38" s="9"/>
    </row>
    <row r="39" spans="1:15" s="3" customFormat="1" ht="30" customHeight="1">
      <c r="A39" s="9"/>
      <c r="B39" s="36"/>
      <c r="C39" s="63">
        <v>5</v>
      </c>
      <c r="D39" s="591"/>
      <c r="E39" s="592"/>
      <c r="F39" s="592"/>
      <c r="G39" s="592"/>
      <c r="H39" s="587"/>
      <c r="I39" s="593"/>
      <c r="J39" s="69"/>
      <c r="K39" s="65"/>
      <c r="L39" s="66"/>
      <c r="M39" s="38"/>
      <c r="N39" s="39"/>
      <c r="O39" s="9"/>
    </row>
    <row r="40" spans="1:15" s="3" customFormat="1" ht="30" customHeight="1">
      <c r="A40" s="9"/>
      <c r="B40" s="36"/>
      <c r="C40" s="63">
        <v>6</v>
      </c>
      <c r="D40" s="591"/>
      <c r="E40" s="592"/>
      <c r="F40" s="592"/>
      <c r="G40" s="592"/>
      <c r="H40" s="587"/>
      <c r="I40" s="593"/>
      <c r="J40" s="69"/>
      <c r="K40" s="65"/>
      <c r="L40" s="66"/>
      <c r="M40" s="38"/>
      <c r="N40" s="39"/>
      <c r="O40" s="9"/>
    </row>
    <row r="41" spans="1:15" s="3" customFormat="1" ht="30" customHeight="1">
      <c r="A41" s="9"/>
      <c r="B41" s="36"/>
      <c r="C41" s="63">
        <v>7</v>
      </c>
      <c r="D41" s="591"/>
      <c r="E41" s="592"/>
      <c r="F41" s="592"/>
      <c r="G41" s="592"/>
      <c r="H41" s="587"/>
      <c r="I41" s="593"/>
      <c r="J41" s="69"/>
      <c r="K41" s="65"/>
      <c r="L41" s="66"/>
      <c r="M41" s="38"/>
      <c r="N41" s="39"/>
      <c r="O41" s="9"/>
    </row>
    <row r="42" spans="1:15" s="3" customFormat="1" ht="12.75" customHeight="1">
      <c r="A42" s="9"/>
      <c r="B42" s="36"/>
      <c r="C42" s="62"/>
      <c r="D42" s="62"/>
      <c r="E42" s="62"/>
      <c r="F42" s="62"/>
      <c r="G42" s="62"/>
      <c r="H42" s="62"/>
      <c r="I42" s="62"/>
      <c r="J42" s="62"/>
      <c r="K42" s="62"/>
      <c r="L42" s="62"/>
      <c r="M42" s="38"/>
      <c r="N42" s="39"/>
      <c r="O42" s="9"/>
    </row>
    <row r="43" spans="1:15" s="3" customFormat="1" ht="21.75" customHeight="1">
      <c r="A43" s="9"/>
      <c r="B43" s="36"/>
      <c r="C43" s="72"/>
      <c r="D43" s="73"/>
      <c r="E43" s="72"/>
      <c r="F43" s="73"/>
      <c r="G43" s="83" t="s">
        <v>28</v>
      </c>
      <c r="H43" s="84"/>
      <c r="I43" s="84" t="s">
        <v>76</v>
      </c>
      <c r="J43" s="84"/>
      <c r="K43" s="84" t="s">
        <v>80</v>
      </c>
      <c r="L43" s="76"/>
      <c r="M43" s="77"/>
      <c r="N43" s="78"/>
      <c r="O43" s="9"/>
    </row>
    <row r="44" spans="1:15" s="3" customFormat="1" ht="15" customHeight="1">
      <c r="A44" s="9"/>
      <c r="B44" s="36"/>
      <c r="C44" s="72"/>
      <c r="D44" s="73"/>
      <c r="E44" s="72"/>
      <c r="F44" s="62"/>
      <c r="G44" s="85"/>
      <c r="H44" s="86"/>
      <c r="I44" s="86" t="s">
        <v>77</v>
      </c>
      <c r="J44" s="87"/>
      <c r="K44" s="86" t="s">
        <v>81</v>
      </c>
      <c r="L44" s="79"/>
      <c r="M44" s="80"/>
      <c r="N44" s="81"/>
      <c r="O44" s="9"/>
    </row>
    <row r="45" spans="1:15" s="3" customFormat="1" ht="21.95" customHeight="1">
      <c r="A45" s="9"/>
      <c r="B45" s="45"/>
      <c r="C45" s="46"/>
      <c r="D45" s="46"/>
      <c r="E45" s="30"/>
      <c r="F45" s="30"/>
      <c r="G45" s="82"/>
      <c r="H45" s="30"/>
      <c r="I45" s="30"/>
      <c r="J45" s="30"/>
      <c r="K45" s="30"/>
      <c r="L45" s="30"/>
      <c r="M45" s="30"/>
      <c r="N45" s="185" t="s">
        <v>46</v>
      </c>
      <c r="O45" s="9"/>
    </row>
    <row r="46" spans="1:15" s="3" customFormat="1" ht="9.9499999999999993" customHeight="1">
      <c r="A46" s="9"/>
      <c r="B46" s="9"/>
      <c r="J46" s="9"/>
      <c r="K46" s="9"/>
      <c r="L46" s="9"/>
      <c r="M46" s="9"/>
      <c r="N46" s="9"/>
      <c r="O46" s="9"/>
    </row>
    <row r="47" spans="1:15" hidden="1"/>
    <row r="48" spans="1:15" hidden="1"/>
    <row r="49" hidden="1"/>
    <row r="50"/>
    <row r="51"/>
    <row r="52"/>
    <row r="53"/>
    <row r="54"/>
    <row r="55"/>
    <row r="56"/>
    <row r="57"/>
  </sheetData>
  <sheetProtection algorithmName="SHA-512" hashValue="x44N2CsiWkXlL9ml6NrEGnbM59hmIUoTD49bAzHSRnTLh+qyMN4H1k3V/MAQYbNt+IxV1QxqoMCek86MGWsPoA==" saltValue="oCHURwRZlGkBPpvTXW0fJg==" spinCount="100000" sheet="1" selectLockedCells="1"/>
  <mergeCells count="46">
    <mergeCell ref="D41:G41"/>
    <mergeCell ref="H41:I41"/>
    <mergeCell ref="D40:G40"/>
    <mergeCell ref="D4:L4"/>
    <mergeCell ref="D6:L6"/>
    <mergeCell ref="I8:L8"/>
    <mergeCell ref="I10:L10"/>
    <mergeCell ref="G8:H8"/>
    <mergeCell ref="G10:H10"/>
    <mergeCell ref="D10:F10"/>
    <mergeCell ref="C13:H13"/>
    <mergeCell ref="D27:G27"/>
    <mergeCell ref="H27:I27"/>
    <mergeCell ref="D25:G25"/>
    <mergeCell ref="H40:I40"/>
    <mergeCell ref="D38:G38"/>
    <mergeCell ref="H38:I38"/>
    <mergeCell ref="D39:G39"/>
    <mergeCell ref="H39:I39"/>
    <mergeCell ref="I20:M20"/>
    <mergeCell ref="J13:M13"/>
    <mergeCell ref="J15:M15"/>
    <mergeCell ref="C18:M18"/>
    <mergeCell ref="C22:M22"/>
    <mergeCell ref="C20:G20"/>
    <mergeCell ref="D37:G37"/>
    <mergeCell ref="H37:I37"/>
    <mergeCell ref="D28:G28"/>
    <mergeCell ref="H28:I28"/>
    <mergeCell ref="D35:G35"/>
    <mergeCell ref="H35:I35"/>
    <mergeCell ref="D29:G29"/>
    <mergeCell ref="H29:I29"/>
    <mergeCell ref="H25:I25"/>
    <mergeCell ref="D26:G26"/>
    <mergeCell ref="H26:I26"/>
    <mergeCell ref="D36:G36"/>
    <mergeCell ref="H36:I36"/>
    <mergeCell ref="D30:G30"/>
    <mergeCell ref="H30:I30"/>
    <mergeCell ref="D31:G31"/>
    <mergeCell ref="H31:I31"/>
    <mergeCell ref="D32:G32"/>
    <mergeCell ref="H32:I32"/>
    <mergeCell ref="D33:G33"/>
    <mergeCell ref="H33:I33"/>
  </mergeCells>
  <phoneticPr fontId="42" type="noConversion"/>
  <pageMargins left="0.47244094488188981" right="0" top="0.39370078740157483" bottom="0.19685039370078741" header="0.11811023622047245" footer="0.11811023622047245"/>
  <pageSetup paperSize="9" scale="64" orientation="portrait" r:id="rId1"/>
  <headerFooter alignWithMargins="0">
    <oddFooter>Seite &amp;P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topLeftCell="A19" zoomScaleNormal="100" workbookViewId="0">
      <selection activeCell="J43" sqref="J43"/>
    </sheetView>
  </sheetViews>
  <sheetFormatPr baseColWidth="10" defaultColWidth="0" defaultRowHeight="12.75" customHeight="1" zeroHeight="1"/>
  <cols>
    <col min="1" max="1" width="1.7109375" style="328" customWidth="1"/>
    <col min="2" max="2" width="5.7109375" style="328" customWidth="1"/>
    <col min="3" max="3" width="31.42578125" style="328" customWidth="1"/>
    <col min="4" max="4" width="1.7109375" style="328" customWidth="1"/>
    <col min="5" max="5" width="18.5703125" style="328" customWidth="1"/>
    <col min="6" max="6" width="2.28515625" style="328" customWidth="1"/>
    <col min="7" max="7" width="16.85546875" style="328" customWidth="1"/>
    <col min="8" max="8" width="1.7109375" style="328" customWidth="1"/>
    <col min="9" max="10" width="16.85546875" style="328" customWidth="1"/>
    <col min="11" max="12" width="1.7109375" style="328" customWidth="1"/>
    <col min="13" max="16384" width="0" style="328" hidden="1"/>
  </cols>
  <sheetData>
    <row r="1" spans="2:12" ht="9.9499999999999993" customHeight="1"/>
    <row r="2" spans="2:12" ht="9.9499999999999993" customHeight="1">
      <c r="B2" s="488"/>
      <c r="C2" s="333"/>
      <c r="D2" s="333"/>
      <c r="E2" s="333"/>
      <c r="F2" s="333"/>
      <c r="G2" s="333"/>
      <c r="H2" s="489"/>
      <c r="I2" s="333"/>
      <c r="J2" s="333"/>
      <c r="K2" s="490"/>
      <c r="L2" s="491"/>
    </row>
    <row r="3" spans="2:12" ht="23.25">
      <c r="B3" s="492"/>
      <c r="C3" s="412" t="s">
        <v>164</v>
      </c>
      <c r="D3" s="412"/>
      <c r="E3" s="337"/>
      <c r="F3" s="493"/>
      <c r="G3" s="395"/>
      <c r="H3" s="494"/>
      <c r="I3" s="495"/>
      <c r="J3" s="495"/>
      <c r="K3" s="335"/>
      <c r="L3" s="335"/>
    </row>
    <row r="4" spans="2:12" ht="15" customHeight="1">
      <c r="B4" s="492"/>
      <c r="C4" s="419" t="s">
        <v>144</v>
      </c>
      <c r="D4" s="419"/>
      <c r="E4" s="337"/>
      <c r="F4" s="395"/>
      <c r="G4" s="395"/>
      <c r="H4" s="494"/>
      <c r="I4" s="495"/>
      <c r="J4" s="495"/>
      <c r="K4" s="335"/>
      <c r="L4" s="335"/>
    </row>
    <row r="5" spans="2:12" ht="15" customHeight="1">
      <c r="B5" s="492"/>
      <c r="C5" s="419"/>
      <c r="D5" s="419"/>
      <c r="E5" s="337"/>
      <c r="F5" s="395"/>
      <c r="G5" s="395"/>
      <c r="H5" s="494"/>
      <c r="I5" s="495"/>
      <c r="J5" s="495"/>
      <c r="K5" s="335"/>
      <c r="L5" s="335"/>
    </row>
    <row r="6" spans="2:12" ht="15" customHeight="1">
      <c r="B6" s="492"/>
      <c r="C6" s="496"/>
      <c r="D6" s="496"/>
      <c r="E6" s="343"/>
      <c r="F6" s="395"/>
      <c r="G6" s="343"/>
      <c r="H6" s="494"/>
      <c r="I6" s="495"/>
      <c r="J6" s="495"/>
      <c r="K6" s="335"/>
      <c r="L6" s="335"/>
    </row>
    <row r="7" spans="2:12" ht="17.25" customHeight="1">
      <c r="B7" s="497"/>
      <c r="C7" s="498" t="s">
        <v>16</v>
      </c>
      <c r="D7" s="498"/>
      <c r="E7" s="533" t="str">
        <f>'Tab. C Finanzierungsübersicht'!K23</f>
        <v>-</v>
      </c>
      <c r="F7" s="499"/>
      <c r="G7" s="499"/>
      <c r="H7" s="500"/>
      <c r="I7" s="501"/>
      <c r="J7" s="501"/>
      <c r="K7" s="347"/>
      <c r="L7" s="348"/>
    </row>
    <row r="8" spans="2:12" ht="15" customHeight="1">
      <c r="B8" s="411"/>
      <c r="C8" s="350"/>
      <c r="D8" s="350"/>
      <c r="E8" s="502"/>
      <c r="F8" s="352"/>
      <c r="G8" s="432"/>
      <c r="H8" s="503"/>
      <c r="I8" s="432"/>
      <c r="J8" s="432"/>
      <c r="K8" s="355"/>
      <c r="L8" s="356"/>
    </row>
    <row r="9" spans="2:12" ht="17.25" customHeight="1">
      <c r="B9" s="467"/>
      <c r="C9" s="504" t="s">
        <v>165</v>
      </c>
      <c r="D9" s="504"/>
      <c r="E9" s="533" t="str">
        <f>'Tab. C Finanzierungsübersicht'!K44</f>
        <v>-</v>
      </c>
      <c r="F9" s="505"/>
      <c r="G9" s="531" t="str">
        <f>IFERROR(SUM(E9/E7),"-")</f>
        <v>-</v>
      </c>
      <c r="H9" s="506"/>
      <c r="I9" s="507" t="str">
        <f>IF(G7,G9/G7," ")</f>
        <v xml:space="preserve"> </v>
      </c>
      <c r="J9" s="507"/>
      <c r="K9" s="371"/>
      <c r="L9" s="367"/>
    </row>
    <row r="10" spans="2:12" ht="5.0999999999999996" customHeight="1" thickBot="1">
      <c r="B10" s="508"/>
      <c r="C10" s="397"/>
      <c r="D10" s="397"/>
      <c r="E10" s="398"/>
      <c r="F10" s="399"/>
      <c r="G10" s="399"/>
      <c r="H10" s="360"/>
      <c r="I10" s="358"/>
      <c r="J10" s="358"/>
      <c r="K10" s="359"/>
      <c r="L10" s="359"/>
    </row>
    <row r="11" spans="2:12" ht="4.5" customHeight="1" thickTop="1" thickBot="1">
      <c r="B11" s="372"/>
      <c r="C11" s="401"/>
      <c r="D11" s="401"/>
      <c r="E11" s="401"/>
      <c r="F11" s="402"/>
      <c r="G11" s="402"/>
      <c r="H11" s="509"/>
      <c r="I11" s="510"/>
      <c r="J11" s="510"/>
      <c r="K11" s="373"/>
      <c r="L11" s="359"/>
    </row>
    <row r="12" spans="2:12" ht="18.75" thickBot="1">
      <c r="B12" s="508"/>
      <c r="C12" s="498" t="s">
        <v>166</v>
      </c>
      <c r="D12" s="498"/>
      <c r="E12" s="317" t="str">
        <f>IFERROR(SUM(E7-E9),"-")</f>
        <v>-</v>
      </c>
      <c r="F12" s="511"/>
      <c r="G12" s="532" t="str">
        <f>IFERROR(SUM(E12/E7),"-")</f>
        <v>-</v>
      </c>
      <c r="H12" s="512"/>
      <c r="I12" s="526" t="s">
        <v>171</v>
      </c>
      <c r="J12" s="526"/>
      <c r="K12" s="383"/>
      <c r="L12" s="359"/>
    </row>
    <row r="13" spans="2:12" ht="9.9499999999999993" customHeight="1">
      <c r="B13" s="513"/>
      <c r="C13" s="385"/>
      <c r="D13" s="385"/>
      <c r="E13" s="386"/>
      <c r="F13" s="387"/>
      <c r="G13" s="388"/>
      <c r="H13" s="387"/>
      <c r="I13" s="388"/>
      <c r="J13" s="388"/>
      <c r="K13" s="389"/>
      <c r="L13" s="359"/>
    </row>
    <row r="14" spans="2:12" ht="9.9499999999999993" customHeight="1">
      <c r="B14" s="514"/>
      <c r="C14" s="390"/>
      <c r="D14" s="390"/>
      <c r="E14" s="391"/>
      <c r="F14" s="391"/>
      <c r="G14" s="391"/>
      <c r="H14" s="392"/>
      <c r="I14" s="391"/>
      <c r="J14" s="391"/>
      <c r="K14" s="392"/>
      <c r="L14" s="391"/>
    </row>
    <row r="15" spans="2:12" hidden="1"/>
    <row r="16" spans="2:12" hidden="1"/>
    <row r="17" spans="2:11" hidden="1"/>
    <row r="18" spans="2:11">
      <c r="B18" s="515"/>
      <c r="C18" s="516"/>
      <c r="D18" s="516"/>
      <c r="E18" s="489"/>
      <c r="F18" s="489"/>
      <c r="G18" s="489"/>
      <c r="H18" s="489"/>
      <c r="I18" s="489"/>
      <c r="J18" s="489"/>
      <c r="K18" s="490"/>
    </row>
    <row r="19" spans="2:11" ht="23.25">
      <c r="B19" s="517"/>
      <c r="C19" s="412" t="s">
        <v>167</v>
      </c>
      <c r="D19" s="412"/>
      <c r="E19" s="337"/>
      <c r="F19" s="493"/>
      <c r="G19" s="392"/>
      <c r="H19" s="392"/>
      <c r="I19" s="392"/>
      <c r="J19" s="392"/>
      <c r="K19" s="518"/>
    </row>
    <row r="20" spans="2:11">
      <c r="B20" s="517"/>
      <c r="C20" s="419" t="s">
        <v>144</v>
      </c>
      <c r="D20" s="419"/>
      <c r="E20" s="392"/>
      <c r="F20" s="392"/>
      <c r="G20" s="392"/>
      <c r="H20" s="392"/>
      <c r="I20" s="392"/>
      <c r="J20" s="392"/>
      <c r="K20" s="518"/>
    </row>
    <row r="21" spans="2:11">
      <c r="B21" s="517"/>
      <c r="C21" s="419"/>
      <c r="D21" s="419"/>
      <c r="E21" s="392"/>
      <c r="F21" s="392"/>
      <c r="G21" s="392"/>
      <c r="H21" s="392"/>
      <c r="I21" s="392"/>
      <c r="J21" s="392"/>
      <c r="K21" s="518"/>
    </row>
    <row r="22" spans="2:11" ht="15.75">
      <c r="B22" s="517"/>
      <c r="C22" s="343" t="s">
        <v>168</v>
      </c>
      <c r="D22" s="343"/>
      <c r="E22" s="343" t="s">
        <v>172</v>
      </c>
      <c r="F22" s="343"/>
      <c r="G22" s="343" t="s">
        <v>166</v>
      </c>
      <c r="H22" s="343"/>
      <c r="I22" s="343" t="s">
        <v>169</v>
      </c>
      <c r="J22" s="343"/>
      <c r="K22" s="518"/>
    </row>
    <row r="23" spans="2:11" ht="4.5" customHeight="1">
      <c r="B23" s="517"/>
      <c r="C23" s="392"/>
      <c r="D23" s="392"/>
      <c r="E23" s="343"/>
      <c r="F23" s="343"/>
      <c r="G23" s="343"/>
      <c r="H23" s="343"/>
      <c r="I23" s="343"/>
      <c r="J23" s="343"/>
      <c r="K23" s="518"/>
    </row>
    <row r="24" spans="2:11" ht="15.75">
      <c r="B24" s="517"/>
      <c r="C24" s="519">
        <f>'Tab. C Finanzierungsübersicht'!E7</f>
        <v>0</v>
      </c>
      <c r="D24" s="498"/>
      <c r="E24" s="533" t="str">
        <f>'Tab. C Finanzierungsübersicht'!K7</f>
        <v>-</v>
      </c>
      <c r="F24" s="392"/>
      <c r="G24" s="530" t="str">
        <f>IFERROR(SUM(E24-'Tab. C Finanzierungsübersicht'!K28),"-")</f>
        <v>-</v>
      </c>
      <c r="H24" s="392"/>
      <c r="I24" s="531" t="str">
        <f>IFERROR(SUM(G24/E24),"-")</f>
        <v>-</v>
      </c>
      <c r="J24" s="528" t="s">
        <v>173</v>
      </c>
      <c r="K24" s="518"/>
    </row>
    <row r="25" spans="2:11" ht="4.5" customHeight="1">
      <c r="B25" s="517"/>
      <c r="C25" s="343"/>
      <c r="D25" s="498"/>
      <c r="E25" s="392"/>
      <c r="F25" s="392"/>
      <c r="G25" s="392"/>
      <c r="H25" s="392"/>
      <c r="I25" s="392"/>
      <c r="J25" s="529"/>
      <c r="K25" s="518"/>
    </row>
    <row r="26" spans="2:11" ht="15.75">
      <c r="B26" s="517"/>
      <c r="C26" s="519">
        <f>'Tab. C Finanzierungsübersicht'!E9</f>
        <v>0</v>
      </c>
      <c r="D26" s="498"/>
      <c r="E26" s="533" t="str">
        <f>'Tab. C Finanzierungsübersicht'!K9</f>
        <v>-</v>
      </c>
      <c r="F26" s="392"/>
      <c r="G26" s="530" t="str">
        <f>IFERROR(SUM(E26-'Tab. C Finanzierungsübersicht'!K30),"-")</f>
        <v>-</v>
      </c>
      <c r="H26" s="392"/>
      <c r="I26" s="531" t="str">
        <f>IFERROR(SUM(G26/E26),"-")</f>
        <v>-</v>
      </c>
      <c r="J26" s="528" t="s">
        <v>173</v>
      </c>
      <c r="K26" s="518"/>
    </row>
    <row r="27" spans="2:11" ht="4.5" customHeight="1">
      <c r="B27" s="517"/>
      <c r="C27" s="520"/>
      <c r="D27" s="392"/>
      <c r="E27" s="343"/>
      <c r="F27" s="343"/>
      <c r="G27" s="343"/>
      <c r="H27" s="343"/>
      <c r="I27" s="343"/>
      <c r="J27" s="528"/>
      <c r="K27" s="518"/>
    </row>
    <row r="28" spans="2:11" ht="15.75">
      <c r="B28" s="517"/>
      <c r="C28" s="519">
        <f>'Tab. C Finanzierungsübersicht'!E11</f>
        <v>0</v>
      </c>
      <c r="D28" s="498"/>
      <c r="E28" s="533" t="str">
        <f>'Tab. C Finanzierungsübersicht'!K11</f>
        <v>-</v>
      </c>
      <c r="F28" s="392"/>
      <c r="G28" s="530" t="str">
        <f>IFERROR(SUM(E28-'Tab. C Finanzierungsübersicht'!K32),"-")</f>
        <v>-</v>
      </c>
      <c r="H28" s="392"/>
      <c r="I28" s="531" t="str">
        <f>IFERROR(SUM(G28/E28),"-")</f>
        <v>-</v>
      </c>
      <c r="J28" s="528" t="s">
        <v>171</v>
      </c>
      <c r="K28" s="518"/>
    </row>
    <row r="29" spans="2:11" ht="4.5" customHeight="1">
      <c r="B29" s="517"/>
      <c r="C29" s="343"/>
      <c r="D29" s="498"/>
      <c r="E29" s="392"/>
      <c r="F29" s="392"/>
      <c r="G29" s="392"/>
      <c r="H29" s="392"/>
      <c r="I29" s="392"/>
      <c r="J29" s="528"/>
      <c r="K29" s="518"/>
    </row>
    <row r="30" spans="2:11" ht="15.75">
      <c r="B30" s="517"/>
      <c r="C30" s="519">
        <f>'Tab. C Finanzierungsübersicht'!E13</f>
        <v>0</v>
      </c>
      <c r="D30" s="498"/>
      <c r="E30" s="533" t="str">
        <f>'Tab. C Finanzierungsübersicht'!K13</f>
        <v>-</v>
      </c>
      <c r="F30" s="392"/>
      <c r="G30" s="530" t="str">
        <f>IFERROR(SUM(E30-'Tab. C Finanzierungsübersicht'!K34),"-")</f>
        <v>-</v>
      </c>
      <c r="H30" s="392"/>
      <c r="I30" s="531" t="str">
        <f>IFERROR(SUM(G30/E30),"-")</f>
        <v>-</v>
      </c>
      <c r="J30" s="528" t="s">
        <v>171</v>
      </c>
      <c r="K30" s="518"/>
    </row>
    <row r="31" spans="2:11" ht="4.5" customHeight="1">
      <c r="B31" s="517"/>
      <c r="C31" s="343"/>
      <c r="D31" s="498"/>
      <c r="E31" s="392"/>
      <c r="F31" s="392"/>
      <c r="G31" s="392"/>
      <c r="H31" s="392"/>
      <c r="I31" s="392"/>
      <c r="J31" s="528"/>
      <c r="K31" s="518"/>
    </row>
    <row r="32" spans="2:11" ht="15.75">
      <c r="B32" s="517"/>
      <c r="C32" s="519">
        <f>'Tab. C Finanzierungsübersicht'!E15</f>
        <v>0</v>
      </c>
      <c r="D32" s="498"/>
      <c r="E32" s="533" t="str">
        <f>'Tab. C Finanzierungsübersicht'!K15</f>
        <v>-</v>
      </c>
      <c r="F32" s="392"/>
      <c r="G32" s="530" t="str">
        <f>IFERROR(SUM(E32-'Tab. C Finanzierungsübersicht'!K36),"-")</f>
        <v>-</v>
      </c>
      <c r="H32" s="392"/>
      <c r="I32" s="531" t="str">
        <f>IFERROR(SUM(G32/E32),"-")</f>
        <v>-</v>
      </c>
      <c r="J32" s="528" t="s">
        <v>174</v>
      </c>
      <c r="K32" s="518"/>
    </row>
    <row r="33" spans="1:12" ht="4.5" customHeight="1">
      <c r="B33" s="517"/>
      <c r="C33" s="343"/>
      <c r="D33" s="498"/>
      <c r="E33" s="392"/>
      <c r="F33" s="392"/>
      <c r="G33" s="392"/>
      <c r="H33" s="392"/>
      <c r="I33" s="392"/>
      <c r="J33" s="528"/>
      <c r="K33" s="518"/>
    </row>
    <row r="34" spans="1:12" ht="15.75">
      <c r="B34" s="517"/>
      <c r="C34" s="519">
        <f>'Tab. C Finanzierungsübersicht'!E17</f>
        <v>0</v>
      </c>
      <c r="D34" s="498"/>
      <c r="E34" s="533" t="str">
        <f>'Tab. C Finanzierungsübersicht'!K17</f>
        <v>-</v>
      </c>
      <c r="F34" s="392"/>
      <c r="G34" s="530" t="str">
        <f>IFERROR(SUM(E34-'Tab. C Finanzierungsübersicht'!K38),"-")</f>
        <v>-</v>
      </c>
      <c r="H34" s="392"/>
      <c r="I34" s="531" t="str">
        <f>IFERROR(SUM(G34/E34),"-")</f>
        <v>-</v>
      </c>
      <c r="J34" s="528" t="s">
        <v>174</v>
      </c>
      <c r="K34" s="518"/>
    </row>
    <row r="35" spans="1:12" ht="4.5" customHeight="1">
      <c r="B35" s="517"/>
      <c r="C35" s="343"/>
      <c r="D35" s="498"/>
      <c r="E35" s="392"/>
      <c r="F35" s="392"/>
      <c r="G35" s="392"/>
      <c r="H35" s="392"/>
      <c r="I35" s="392"/>
      <c r="J35" s="528"/>
      <c r="K35" s="518"/>
    </row>
    <row r="36" spans="1:12" ht="15.75">
      <c r="B36" s="517"/>
      <c r="C36" s="519">
        <f>'Tab. C Finanzierungsübersicht'!E19</f>
        <v>0</v>
      </c>
      <c r="D36" s="498"/>
      <c r="E36" s="533" t="str">
        <f>'Tab. C Finanzierungsübersicht'!K19</f>
        <v>-</v>
      </c>
      <c r="F36" s="392"/>
      <c r="G36" s="530" t="str">
        <f>IFERROR(SUM(E36-'Tab. C Finanzierungsübersicht'!K40),"-")</f>
        <v>-</v>
      </c>
      <c r="H36" s="392"/>
      <c r="I36" s="531" t="str">
        <f>IFERROR(SUM(G36/E36),"-")</f>
        <v>-</v>
      </c>
      <c r="J36" s="528" t="s">
        <v>174</v>
      </c>
      <c r="K36" s="518"/>
    </row>
    <row r="37" spans="1:12" ht="4.5" customHeight="1" thickBot="1">
      <c r="B37" s="517"/>
      <c r="C37" s="343"/>
      <c r="D37" s="498"/>
      <c r="E37" s="392"/>
      <c r="F37" s="392"/>
      <c r="G37" s="392"/>
      <c r="H37" s="392"/>
      <c r="I37" s="392"/>
      <c r="J37" s="528"/>
      <c r="K37" s="518"/>
    </row>
    <row r="38" spans="1:12" ht="4.5" customHeight="1" thickTop="1" thickBot="1">
      <c r="A38" s="392"/>
      <c r="B38" s="372"/>
      <c r="C38" s="401"/>
      <c r="D38" s="401"/>
      <c r="E38" s="401"/>
      <c r="F38" s="402"/>
      <c r="G38" s="402"/>
      <c r="H38" s="402"/>
      <c r="I38" s="402"/>
      <c r="J38" s="510"/>
      <c r="K38" s="373"/>
      <c r="L38" s="359"/>
    </row>
    <row r="39" spans="1:12" ht="20.25" thickTop="1" thickBot="1">
      <c r="B39" s="517"/>
      <c r="C39" s="343" t="s">
        <v>170</v>
      </c>
      <c r="D39" s="498"/>
      <c r="E39" s="321" t="str">
        <f>IF(SUM(E23:E37)=0,"-",SUM(E23:E37))</f>
        <v>-</v>
      </c>
      <c r="F39" s="392"/>
      <c r="G39" s="321" t="str">
        <f>IF(SUM(G23:G37)=0,"-",SUM(G23:G37))</f>
        <v>-</v>
      </c>
      <c r="H39" s="392"/>
      <c r="I39" s="534" t="str">
        <f>IFERROR(SUM(G39/E39),"-")</f>
        <v>-</v>
      </c>
      <c r="J39" s="521"/>
      <c r="K39" s="518"/>
    </row>
    <row r="40" spans="1:12" ht="9.75" customHeight="1" thickTop="1">
      <c r="B40" s="522"/>
      <c r="C40" s="523"/>
      <c r="D40" s="523"/>
      <c r="E40" s="524"/>
      <c r="F40" s="524"/>
      <c r="G40" s="524"/>
      <c r="H40" s="524"/>
      <c r="I40" s="524"/>
      <c r="J40" s="524"/>
      <c r="K40" s="525"/>
    </row>
    <row r="41" spans="1:12" ht="15.75">
      <c r="C41" s="498"/>
      <c r="D41" s="498"/>
    </row>
    <row r="42" spans="1:12">
      <c r="G42" s="527"/>
    </row>
    <row r="43" spans="1:12"/>
    <row r="44" spans="1:12"/>
    <row r="45" spans="1:12"/>
    <row r="46" spans="1:12"/>
    <row r="47" spans="1:12"/>
    <row r="48" spans="1:12"/>
    <row r="49"/>
    <row r="50"/>
    <row r="51"/>
    <row r="52"/>
    <row r="53"/>
    <row r="54"/>
    <row r="55"/>
    <row r="56"/>
    <row r="57"/>
    <row r="58"/>
    <row r="59"/>
    <row r="60"/>
    <row r="61" ht="12.75" customHeight="1"/>
    <row r="62" ht="12.75" customHeight="1"/>
    <row r="63" ht="12.75" customHeight="1"/>
    <row r="64" ht="12.75" customHeight="1"/>
  </sheetData>
  <sheetProtection algorithmName="SHA-512" hashValue="2RARopr8ggU8yz3RKlK+elbQ+YJv1x+nxSM0P25oHA0A32RaIJVlWLrSwm3oUWBhySoeqIDIBoYxT/ttIMH4eA==" saltValue="oTEpRIDZFe3W8b/ToEfr/Q==" spinCount="100000" sheet="1" objects="1" scenarios="1"/>
  <printOptions horizontalCentered="1" verticalCentered="1"/>
  <pageMargins left="0.47244094488188981" right="0.43307086614173229" top="1.2598425196850394" bottom="0.78740157480314965" header="0.9055118110236221" footer="0.51181102362204722"/>
  <pageSetup paperSize="9" scale="93" orientation="landscape" r:id="rId1"/>
  <headerFooter alignWithMargins="0">
    <oddHeader>&amp;R&amp;"Arial,Fett"&amp;14&amp;A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T29"/>
  <sheetViews>
    <sheetView zoomScale="75" workbookViewId="0">
      <selection activeCell="B3" sqref="B3:B23"/>
    </sheetView>
  </sheetViews>
  <sheetFormatPr baseColWidth="10" defaultColWidth="0" defaultRowHeight="12.75" zeroHeight="1"/>
  <cols>
    <col min="1" max="1" width="2.7109375" style="201" customWidth="1"/>
    <col min="2" max="2" width="101" style="201" customWidth="1"/>
    <col min="3" max="3" width="2.7109375" style="201" customWidth="1"/>
    <col min="4" max="4" width="4" style="213" customWidth="1"/>
    <col min="5" max="7" width="9.140625" style="201" hidden="1" customWidth="1"/>
    <col min="8" max="254" width="11.42578125" style="201" hidden="1" customWidth="1"/>
    <col min="255" max="16384" width="0" style="201" hidden="1"/>
  </cols>
  <sheetData>
    <row r="1" spans="1:4" ht="15.75">
      <c r="A1" s="197"/>
      <c r="B1" s="198" t="s">
        <v>68</v>
      </c>
      <c r="C1" s="199"/>
      <c r="D1" s="200"/>
    </row>
    <row r="2" spans="1:4" ht="18.75" customHeight="1" thickBot="1">
      <c r="A2" s="202"/>
      <c r="B2" s="200"/>
      <c r="C2" s="203"/>
      <c r="D2" s="200"/>
    </row>
    <row r="3" spans="1:4" ht="35.1" customHeight="1">
      <c r="A3" s="202"/>
      <c r="B3" s="604"/>
      <c r="C3" s="203"/>
      <c r="D3" s="200"/>
    </row>
    <row r="4" spans="1:4" ht="35.1" customHeight="1">
      <c r="A4" s="202"/>
      <c r="B4" s="605"/>
      <c r="C4" s="203"/>
      <c r="D4" s="200"/>
    </row>
    <row r="5" spans="1:4" ht="35.1" customHeight="1">
      <c r="A5" s="202"/>
      <c r="B5" s="605"/>
      <c r="C5" s="203"/>
      <c r="D5" s="200"/>
    </row>
    <row r="6" spans="1:4" ht="35.1" customHeight="1">
      <c r="A6" s="202"/>
      <c r="B6" s="605"/>
      <c r="C6" s="203"/>
      <c r="D6" s="200"/>
    </row>
    <row r="7" spans="1:4" ht="35.1" customHeight="1">
      <c r="A7" s="202"/>
      <c r="B7" s="605"/>
      <c r="C7" s="203"/>
      <c r="D7" s="200"/>
    </row>
    <row r="8" spans="1:4" ht="35.1" customHeight="1">
      <c r="A8" s="202"/>
      <c r="B8" s="605"/>
      <c r="C8" s="203"/>
      <c r="D8" s="200"/>
    </row>
    <row r="9" spans="1:4" ht="35.1" customHeight="1">
      <c r="A9" s="202"/>
      <c r="B9" s="605"/>
      <c r="C9" s="203"/>
      <c r="D9" s="200"/>
    </row>
    <row r="10" spans="1:4" ht="35.1" customHeight="1">
      <c r="A10" s="202"/>
      <c r="B10" s="605"/>
      <c r="C10" s="203"/>
      <c r="D10" s="200"/>
    </row>
    <row r="11" spans="1:4" ht="35.1" customHeight="1">
      <c r="A11" s="202"/>
      <c r="B11" s="605"/>
      <c r="C11" s="203"/>
      <c r="D11" s="200"/>
    </row>
    <row r="12" spans="1:4" ht="35.1" customHeight="1">
      <c r="A12" s="202"/>
      <c r="B12" s="605"/>
      <c r="C12" s="203"/>
      <c r="D12" s="200"/>
    </row>
    <row r="13" spans="1:4" ht="35.1" customHeight="1">
      <c r="A13" s="202"/>
      <c r="B13" s="605"/>
      <c r="C13" s="203"/>
      <c r="D13" s="200"/>
    </row>
    <row r="14" spans="1:4" ht="35.1" customHeight="1">
      <c r="A14" s="202"/>
      <c r="B14" s="605"/>
      <c r="C14" s="203"/>
      <c r="D14" s="200"/>
    </row>
    <row r="15" spans="1:4" ht="15" customHeight="1">
      <c r="A15" s="202"/>
      <c r="B15" s="605"/>
      <c r="C15" s="203"/>
      <c r="D15" s="200"/>
    </row>
    <row r="16" spans="1:4" ht="15" customHeight="1">
      <c r="A16" s="202"/>
      <c r="B16" s="605"/>
      <c r="C16" s="203"/>
      <c r="D16" s="200"/>
    </row>
    <row r="17" spans="1:4" ht="15" customHeight="1">
      <c r="A17" s="202"/>
      <c r="B17" s="605"/>
      <c r="C17" s="203"/>
      <c r="D17" s="200"/>
    </row>
    <row r="18" spans="1:4" ht="15" customHeight="1">
      <c r="A18" s="202"/>
      <c r="B18" s="605"/>
      <c r="C18" s="203"/>
      <c r="D18" s="200"/>
    </row>
    <row r="19" spans="1:4" ht="15" customHeight="1">
      <c r="A19" s="202"/>
      <c r="B19" s="605"/>
      <c r="C19" s="203"/>
      <c r="D19" s="200"/>
    </row>
    <row r="20" spans="1:4" ht="15" customHeight="1">
      <c r="A20" s="202"/>
      <c r="B20" s="605"/>
      <c r="C20" s="203"/>
      <c r="D20" s="200"/>
    </row>
    <row r="21" spans="1:4" ht="15" customHeight="1">
      <c r="A21" s="202"/>
      <c r="B21" s="605"/>
      <c r="C21" s="203"/>
      <c r="D21" s="200"/>
    </row>
    <row r="22" spans="1:4" ht="15" customHeight="1">
      <c r="A22" s="202"/>
      <c r="B22" s="605"/>
      <c r="C22" s="203"/>
      <c r="D22" s="200"/>
    </row>
    <row r="23" spans="1:4" ht="259.5" customHeight="1" thickBot="1">
      <c r="A23" s="202"/>
      <c r="B23" s="606"/>
      <c r="C23" s="203"/>
      <c r="D23" s="200"/>
    </row>
    <row r="24" spans="1:4" ht="15" hidden="1" customHeight="1">
      <c r="A24" s="202"/>
      <c r="B24" s="202"/>
      <c r="C24" s="203"/>
      <c r="D24" s="200"/>
    </row>
    <row r="25" spans="1:4" ht="39.75" customHeight="1">
      <c r="A25" s="202"/>
      <c r="B25" s="204"/>
      <c r="C25" s="203"/>
      <c r="D25" s="200"/>
    </row>
    <row r="26" spans="1:4" s="209" customFormat="1" ht="27.75" customHeight="1">
      <c r="A26" s="205"/>
      <c r="B26" s="206"/>
      <c r="C26" s="207"/>
      <c r="D26" s="208"/>
    </row>
    <row r="27" spans="1:4" ht="20.25" customHeight="1">
      <c r="A27" s="210"/>
      <c r="B27" s="179"/>
      <c r="C27" s="180" t="s">
        <v>45</v>
      </c>
      <c r="D27" s="211"/>
    </row>
    <row r="28" spans="1:4" s="213" customFormat="1">
      <c r="A28" s="212"/>
      <c r="B28" s="212"/>
      <c r="C28" s="212"/>
      <c r="D28" s="212"/>
    </row>
    <row r="29" spans="1:4" hidden="1"/>
  </sheetData>
  <sheetProtection algorithmName="SHA-512" hashValue="+FSQ4dOcov8EgTQA1WF2QYL5HMYhxuqn5jWuCEWwDwW/OCLZX7G3LMXJ+28TK6L/9z6ZWKa0ITZmRahW+Jen2g==" saltValue="bD4wlFVnSdWoCJ3px9420A==" spinCount="100000" sheet="1" selectLockedCells="1"/>
  <mergeCells count="1">
    <mergeCell ref="B3:B23"/>
  </mergeCells>
  <phoneticPr fontId="42" type="noConversion"/>
  <printOptions horizontalCentered="1" verticalCentered="1"/>
  <pageMargins left="0.47244094488188981" right="0.19685039370078741" top="0.39370078740157483" bottom="0.19685039370078741" header="0" footer="0.11811023622047245"/>
  <pageSetup paperSize="9" scale="85" orientation="portrait" r:id="rId1"/>
  <headerFooter alignWithMargins="0">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X128"/>
  <sheetViews>
    <sheetView zoomScaleNormal="100" zoomScaleSheetLayoutView="100" workbookViewId="0">
      <selection activeCell="C18" sqref="C18"/>
    </sheetView>
  </sheetViews>
  <sheetFormatPr baseColWidth="10" defaultColWidth="0" defaultRowHeight="12.75" zeroHeight="1"/>
  <cols>
    <col min="1" max="1" width="7.28515625" style="221" customWidth="1"/>
    <col min="2" max="2" width="4" style="221" customWidth="1"/>
    <col min="3" max="3" width="2.5703125" style="221" customWidth="1"/>
    <col min="4" max="4" width="8.85546875" style="221" customWidth="1"/>
    <col min="5" max="5" width="11.28515625" style="221" customWidth="1"/>
    <col min="6" max="6" width="6.28515625" style="221" customWidth="1"/>
    <col min="7" max="7" width="6" style="221" customWidth="1"/>
    <col min="8" max="8" width="10.5703125" style="221" customWidth="1"/>
    <col min="9" max="9" width="6.42578125" style="221" customWidth="1"/>
    <col min="10" max="10" width="4" style="221" customWidth="1"/>
    <col min="11" max="11" width="2.7109375" style="221" customWidth="1"/>
    <col min="12" max="12" width="21.5703125" style="221" customWidth="1"/>
    <col min="13" max="13" width="2.28515625" style="221" customWidth="1"/>
    <col min="14" max="14" width="2.5703125" style="221" customWidth="1"/>
    <col min="15" max="15" width="21.42578125" style="221" customWidth="1"/>
    <col min="16" max="16" width="3.7109375" style="221" customWidth="1"/>
    <col min="17" max="17" width="2.85546875" style="221" customWidth="1"/>
    <col min="18" max="16384" width="11.42578125" style="221" hidden="1"/>
  </cols>
  <sheetData>
    <row r="1" spans="1:24" s="222" customFormat="1" ht="18">
      <c r="A1" s="217"/>
      <c r="B1" s="218"/>
      <c r="C1" s="219"/>
      <c r="D1" s="219"/>
      <c r="E1" s="219"/>
      <c r="F1" s="219"/>
      <c r="G1" s="219"/>
      <c r="H1" s="219"/>
      <c r="I1" s="219"/>
      <c r="J1" s="219"/>
      <c r="K1" s="219"/>
      <c r="L1" s="219"/>
      <c r="M1" s="219"/>
      <c r="N1" s="219"/>
      <c r="O1" s="219"/>
      <c r="P1" s="220"/>
      <c r="Q1" s="221"/>
      <c r="R1" s="221"/>
      <c r="S1" s="221"/>
      <c r="T1" s="221"/>
      <c r="U1" s="221"/>
      <c r="V1" s="221"/>
      <c r="W1" s="221"/>
      <c r="X1" s="221"/>
    </row>
    <row r="2" spans="1:24" s="222" customFormat="1" ht="15.75">
      <c r="A2" s="268"/>
      <c r="B2" s="224" t="s">
        <v>82</v>
      </c>
      <c r="C2" s="269"/>
      <c r="D2" s="269"/>
      <c r="E2" s="269"/>
      <c r="F2" s="269"/>
      <c r="G2" s="269"/>
      <c r="H2" s="269"/>
      <c r="I2" s="269"/>
      <c r="J2" s="269"/>
      <c r="K2" s="269"/>
      <c r="L2" s="269"/>
      <c r="M2" s="269"/>
      <c r="N2" s="269"/>
      <c r="O2" s="269"/>
      <c r="P2" s="226"/>
      <c r="Q2" s="221"/>
      <c r="R2" s="221"/>
      <c r="S2" s="221"/>
      <c r="T2" s="221"/>
      <c r="U2" s="221"/>
      <c r="V2" s="221"/>
      <c r="W2" s="221"/>
      <c r="X2" s="221"/>
    </row>
    <row r="3" spans="1:24" s="222" customFormat="1" ht="18">
      <c r="A3" s="268"/>
      <c r="B3" s="256"/>
      <c r="C3" s="269"/>
      <c r="D3" s="269"/>
      <c r="E3" s="269"/>
      <c r="F3" s="269"/>
      <c r="G3" s="269"/>
      <c r="H3" s="269"/>
      <c r="I3" s="269"/>
      <c r="J3" s="269"/>
      <c r="K3" s="269"/>
      <c r="L3" s="269"/>
      <c r="M3" s="269"/>
      <c r="N3" s="269"/>
      <c r="O3" s="269"/>
      <c r="P3" s="226"/>
      <c r="Q3" s="221"/>
      <c r="R3" s="221"/>
      <c r="S3" s="221"/>
      <c r="T3" s="221"/>
      <c r="U3" s="221"/>
      <c r="V3" s="221"/>
      <c r="W3" s="221"/>
      <c r="X3" s="221"/>
    </row>
    <row r="4" spans="1:24" ht="13.5" customHeight="1">
      <c r="A4" s="223"/>
      <c r="B4" s="227"/>
      <c r="C4" s="265"/>
      <c r="D4" s="228"/>
      <c r="E4" s="609" t="s">
        <v>176</v>
      </c>
      <c r="F4" s="609"/>
      <c r="G4" s="609"/>
      <c r="H4" s="609"/>
      <c r="I4" s="609"/>
      <c r="J4" s="609"/>
      <c r="K4" s="609"/>
      <c r="L4" s="609"/>
      <c r="M4" s="609"/>
      <c r="N4" s="609"/>
      <c r="O4" s="609"/>
      <c r="P4" s="617"/>
    </row>
    <row r="5" spans="1:24" ht="13.5" customHeight="1">
      <c r="A5" s="223"/>
      <c r="B5" s="227"/>
      <c r="C5" s="229"/>
      <c r="D5" s="228"/>
      <c r="E5" s="615"/>
      <c r="F5" s="615"/>
      <c r="G5" s="615"/>
      <c r="H5" s="615"/>
      <c r="I5" s="615"/>
      <c r="J5" s="615"/>
      <c r="K5" s="615"/>
      <c r="L5" s="615"/>
      <c r="M5" s="615"/>
      <c r="N5" s="615"/>
      <c r="O5" s="615"/>
      <c r="P5" s="616"/>
    </row>
    <row r="6" spans="1:24" ht="13.5" customHeight="1">
      <c r="A6" s="223"/>
      <c r="B6" s="230"/>
      <c r="C6" s="229"/>
      <c r="D6" s="228"/>
      <c r="E6" s="231"/>
      <c r="F6" s="231"/>
      <c r="G6" s="231"/>
      <c r="H6" s="231"/>
      <c r="I6" s="231"/>
      <c r="J6" s="231"/>
      <c r="K6" s="231"/>
      <c r="L6" s="231"/>
      <c r="M6" s="231"/>
      <c r="N6" s="231"/>
      <c r="O6" s="231"/>
      <c r="P6" s="232"/>
    </row>
    <row r="7" spans="1:24" ht="13.5" customHeight="1">
      <c r="A7" s="223"/>
      <c r="B7" s="227"/>
      <c r="C7" s="265"/>
      <c r="D7" s="228"/>
      <c r="E7" s="609" t="s">
        <v>184</v>
      </c>
      <c r="F7" s="609"/>
      <c r="G7" s="609"/>
      <c r="H7" s="609"/>
      <c r="I7" s="609"/>
      <c r="J7" s="609"/>
      <c r="K7" s="609"/>
      <c r="L7" s="609"/>
      <c r="M7" s="609"/>
      <c r="N7" s="609"/>
      <c r="O7" s="609"/>
      <c r="P7" s="617"/>
    </row>
    <row r="8" spans="1:24" ht="13.5" customHeight="1">
      <c r="A8" s="223"/>
      <c r="B8" s="230"/>
      <c r="C8" s="229"/>
      <c r="D8" s="228"/>
      <c r="E8" s="231"/>
      <c r="F8" s="231"/>
      <c r="G8" s="231"/>
      <c r="H8" s="231"/>
      <c r="I8" s="231"/>
      <c r="J8" s="231"/>
      <c r="K8" s="231"/>
      <c r="L8" s="231"/>
      <c r="M8" s="231"/>
      <c r="N8" s="231"/>
      <c r="O8" s="231"/>
      <c r="P8" s="232"/>
    </row>
    <row r="9" spans="1:24" ht="13.5" customHeight="1">
      <c r="A9" s="223"/>
      <c r="B9" s="227"/>
      <c r="C9" s="265"/>
      <c r="D9" s="228"/>
      <c r="E9" s="609" t="s">
        <v>84</v>
      </c>
      <c r="F9" s="609"/>
      <c r="G9" s="609"/>
      <c r="H9" s="609"/>
      <c r="I9" s="609"/>
      <c r="J9" s="609"/>
      <c r="K9" s="609"/>
      <c r="L9" s="609"/>
      <c r="M9" s="609"/>
      <c r="N9" s="609"/>
      <c r="O9" s="609"/>
      <c r="P9" s="617"/>
    </row>
    <row r="10" spans="1:24" ht="13.5" customHeight="1">
      <c r="A10" s="223"/>
      <c r="B10" s="227"/>
      <c r="C10" s="229"/>
      <c r="D10" s="228"/>
      <c r="E10" s="615"/>
      <c r="F10" s="615"/>
      <c r="G10" s="615"/>
      <c r="H10" s="615"/>
      <c r="I10" s="615"/>
      <c r="J10" s="615"/>
      <c r="K10" s="615"/>
      <c r="L10" s="615"/>
      <c r="M10" s="615"/>
      <c r="N10" s="615"/>
      <c r="O10" s="615"/>
      <c r="P10" s="616"/>
    </row>
    <row r="11" spans="1:24" ht="13.5" customHeight="1">
      <c r="A11" s="223"/>
      <c r="B11" s="227"/>
      <c r="C11" s="265"/>
      <c r="D11" s="228"/>
      <c r="E11" s="609" t="s">
        <v>85</v>
      </c>
      <c r="F11" s="609"/>
      <c r="G11" s="609"/>
      <c r="H11" s="609"/>
      <c r="I11" s="609"/>
      <c r="J11" s="609"/>
      <c r="K11" s="609"/>
      <c r="L11" s="609"/>
      <c r="M11" s="609"/>
      <c r="N11" s="609"/>
      <c r="O11" s="609"/>
      <c r="P11" s="617"/>
    </row>
    <row r="12" spans="1:24" ht="13.5" customHeight="1">
      <c r="A12" s="223"/>
      <c r="B12" s="227"/>
      <c r="C12" s="229"/>
      <c r="D12" s="228"/>
      <c r="E12" s="609"/>
      <c r="F12" s="609"/>
      <c r="G12" s="609"/>
      <c r="H12" s="609"/>
      <c r="I12" s="609"/>
      <c r="J12" s="609"/>
      <c r="K12" s="609"/>
      <c r="L12" s="609"/>
      <c r="M12" s="609"/>
      <c r="N12" s="609"/>
      <c r="O12" s="609"/>
      <c r="P12" s="617"/>
    </row>
    <row r="13" spans="1:24" s="222" customFormat="1" ht="18">
      <c r="A13" s="268"/>
      <c r="B13" s="256"/>
      <c r="C13" s="269"/>
      <c r="D13" s="269"/>
      <c r="E13" s="269"/>
      <c r="F13" s="269"/>
      <c r="G13" s="269"/>
      <c r="H13" s="269"/>
      <c r="I13" s="269"/>
      <c r="J13" s="269"/>
      <c r="K13" s="269"/>
      <c r="L13" s="269"/>
      <c r="M13" s="269"/>
      <c r="N13" s="269"/>
      <c r="O13" s="269"/>
      <c r="P13" s="226"/>
      <c r="Q13" s="221"/>
      <c r="R13" s="221"/>
      <c r="S13" s="221"/>
      <c r="T13" s="221"/>
      <c r="U13" s="221"/>
      <c r="V13" s="221"/>
      <c r="W13" s="221"/>
      <c r="X13" s="221"/>
    </row>
    <row r="14" spans="1:24" ht="46.5" customHeight="1">
      <c r="A14" s="223"/>
      <c r="B14" s="224" t="s">
        <v>83</v>
      </c>
      <c r="C14" s="225"/>
      <c r="D14" s="225"/>
      <c r="E14" s="225"/>
      <c r="F14" s="225"/>
      <c r="G14" s="623" t="s">
        <v>90</v>
      </c>
      <c r="H14" s="624"/>
      <c r="I14" s="624"/>
      <c r="J14" s="624"/>
      <c r="K14" s="624"/>
      <c r="L14" s="624"/>
      <c r="M14" s="624"/>
      <c r="N14" s="624"/>
      <c r="O14" s="625"/>
      <c r="P14" s="226"/>
    </row>
    <row r="15" spans="1:24" ht="14.25" customHeight="1">
      <c r="A15" s="223"/>
      <c r="B15" s="225"/>
      <c r="C15" s="225"/>
      <c r="D15" s="225"/>
      <c r="E15" s="225"/>
      <c r="F15" s="225"/>
      <c r="G15" s="225"/>
      <c r="H15" s="225"/>
      <c r="I15" s="225"/>
      <c r="J15" s="225"/>
      <c r="K15" s="225"/>
      <c r="L15" s="225"/>
      <c r="M15" s="225"/>
      <c r="N15" s="225"/>
      <c r="O15" s="225"/>
      <c r="P15" s="226"/>
    </row>
    <row r="16" spans="1:24" ht="12" customHeight="1">
      <c r="A16" s="223"/>
      <c r="B16" s="225"/>
      <c r="C16" s="225" t="s">
        <v>49</v>
      </c>
      <c r="D16" s="225"/>
      <c r="E16" s="225"/>
      <c r="F16" s="225"/>
      <c r="G16" s="225"/>
      <c r="H16" s="225"/>
      <c r="I16" s="225"/>
      <c r="J16" s="225"/>
      <c r="K16" s="225"/>
      <c r="L16" s="225"/>
      <c r="M16" s="225"/>
      <c r="N16" s="225"/>
      <c r="O16" s="225"/>
      <c r="P16" s="226"/>
    </row>
    <row r="17" spans="1:16" ht="13.5" customHeight="1">
      <c r="A17" s="223"/>
      <c r="B17" s="225"/>
      <c r="C17" s="225"/>
      <c r="D17" s="225"/>
      <c r="E17" s="225"/>
      <c r="F17" s="225"/>
      <c r="G17" s="225"/>
      <c r="H17" s="225"/>
      <c r="I17" s="225"/>
      <c r="J17" s="225"/>
      <c r="K17" s="225"/>
      <c r="L17" s="225"/>
      <c r="M17" s="225"/>
      <c r="N17" s="225"/>
      <c r="O17" s="225"/>
      <c r="P17" s="226"/>
    </row>
    <row r="18" spans="1:16" ht="13.5" customHeight="1">
      <c r="A18" s="223"/>
      <c r="B18" s="227"/>
      <c r="C18" s="265"/>
      <c r="D18" s="228"/>
      <c r="E18" s="609" t="s">
        <v>50</v>
      </c>
      <c r="F18" s="609"/>
      <c r="G18" s="609"/>
      <c r="H18" s="609"/>
      <c r="I18" s="609"/>
      <c r="J18" s="609"/>
      <c r="K18" s="609"/>
      <c r="L18" s="609"/>
      <c r="M18" s="609"/>
      <c r="N18" s="609"/>
      <c r="O18" s="609"/>
      <c r="P18" s="617"/>
    </row>
    <row r="19" spans="1:16" ht="13.5" customHeight="1">
      <c r="A19" s="223"/>
      <c r="B19" s="227"/>
      <c r="C19" s="229"/>
      <c r="D19" s="228"/>
      <c r="E19" s="615"/>
      <c r="F19" s="615"/>
      <c r="G19" s="615"/>
      <c r="H19" s="615"/>
      <c r="I19" s="615"/>
      <c r="J19" s="615"/>
      <c r="K19" s="615"/>
      <c r="L19" s="615"/>
      <c r="M19" s="615"/>
      <c r="N19" s="615"/>
      <c r="O19" s="615"/>
      <c r="P19" s="616"/>
    </row>
    <row r="20" spans="1:16" ht="13.5" customHeight="1">
      <c r="A20" s="223"/>
      <c r="B20" s="230"/>
      <c r="C20" s="229"/>
      <c r="D20" s="228"/>
      <c r="E20" s="231"/>
      <c r="F20" s="231"/>
      <c r="G20" s="231"/>
      <c r="H20" s="231"/>
      <c r="I20" s="231"/>
      <c r="J20" s="231"/>
      <c r="K20" s="231"/>
      <c r="L20" s="231"/>
      <c r="M20" s="231"/>
      <c r="N20" s="231"/>
      <c r="O20" s="231"/>
      <c r="P20" s="232"/>
    </row>
    <row r="21" spans="1:16" ht="13.5" customHeight="1">
      <c r="A21" s="223"/>
      <c r="B21" s="227"/>
      <c r="C21" s="265"/>
      <c r="D21" s="228"/>
      <c r="E21" s="609" t="s">
        <v>51</v>
      </c>
      <c r="F21" s="609"/>
      <c r="G21" s="609"/>
      <c r="H21" s="609"/>
      <c r="I21" s="609"/>
      <c r="J21" s="609"/>
      <c r="K21" s="609"/>
      <c r="L21" s="609"/>
      <c r="M21" s="609"/>
      <c r="N21" s="609"/>
      <c r="O21" s="609"/>
      <c r="P21" s="617"/>
    </row>
    <row r="22" spans="1:16" ht="13.5" customHeight="1">
      <c r="A22" s="223"/>
      <c r="B22" s="227"/>
      <c r="C22" s="229"/>
      <c r="D22" s="228"/>
      <c r="E22" s="615"/>
      <c r="F22" s="615"/>
      <c r="G22" s="615"/>
      <c r="H22" s="615"/>
      <c r="I22" s="615"/>
      <c r="J22" s="615"/>
      <c r="K22" s="615"/>
      <c r="L22" s="615"/>
      <c r="M22" s="615"/>
      <c r="N22" s="615"/>
      <c r="O22" s="615"/>
      <c r="P22" s="616"/>
    </row>
    <row r="23" spans="1:16" ht="13.5" customHeight="1">
      <c r="A23" s="223"/>
      <c r="B23" s="230"/>
      <c r="C23" s="229"/>
      <c r="D23" s="228"/>
      <c r="E23" s="231"/>
      <c r="F23" s="231"/>
      <c r="G23" s="231"/>
      <c r="H23" s="231"/>
      <c r="I23" s="231"/>
      <c r="J23" s="231"/>
      <c r="K23" s="231"/>
      <c r="L23" s="231"/>
      <c r="M23" s="231"/>
      <c r="N23" s="231"/>
      <c r="O23" s="231"/>
      <c r="P23" s="232"/>
    </row>
    <row r="24" spans="1:16" ht="13.5" customHeight="1">
      <c r="A24" s="223"/>
      <c r="B24" s="227"/>
      <c r="C24" s="265"/>
      <c r="D24" s="228"/>
      <c r="E24" s="609" t="s">
        <v>86</v>
      </c>
      <c r="F24" s="609"/>
      <c r="G24" s="609"/>
      <c r="H24" s="609"/>
      <c r="I24" s="609"/>
      <c r="J24" s="609"/>
      <c r="K24" s="609"/>
      <c r="L24" s="609"/>
      <c r="M24" s="609"/>
      <c r="N24" s="609"/>
      <c r="O24" s="609"/>
      <c r="P24" s="617"/>
    </row>
    <row r="25" spans="1:16" ht="13.5" customHeight="1">
      <c r="A25" s="223"/>
      <c r="B25" s="227"/>
      <c r="C25" s="229"/>
      <c r="D25" s="228"/>
      <c r="E25" s="615"/>
      <c r="F25" s="615"/>
      <c r="G25" s="615"/>
      <c r="H25" s="615"/>
      <c r="I25" s="615"/>
      <c r="J25" s="615"/>
      <c r="K25" s="615"/>
      <c r="L25" s="615"/>
      <c r="M25" s="615"/>
      <c r="N25" s="615"/>
      <c r="O25" s="615"/>
      <c r="P25" s="616"/>
    </row>
    <row r="26" spans="1:16" ht="13.5" customHeight="1">
      <c r="A26" s="223"/>
      <c r="B26" s="230"/>
      <c r="C26" s="229"/>
      <c r="D26" s="228"/>
      <c r="E26" s="231"/>
      <c r="F26" s="231"/>
      <c r="G26" s="231"/>
      <c r="H26" s="231"/>
      <c r="I26" s="231"/>
      <c r="J26" s="231"/>
      <c r="K26" s="231"/>
      <c r="L26" s="231"/>
      <c r="M26" s="231"/>
      <c r="N26" s="231"/>
      <c r="O26" s="231"/>
      <c r="P26" s="232"/>
    </row>
    <row r="27" spans="1:16" ht="13.5" customHeight="1">
      <c r="A27" s="223"/>
      <c r="B27" s="227"/>
      <c r="C27" s="265"/>
      <c r="D27" s="228"/>
      <c r="E27" s="609" t="s">
        <v>87</v>
      </c>
      <c r="F27" s="609"/>
      <c r="G27" s="609"/>
      <c r="H27" s="609"/>
      <c r="I27" s="609"/>
      <c r="J27" s="609"/>
      <c r="K27" s="609"/>
      <c r="L27" s="609"/>
      <c r="M27" s="609"/>
      <c r="N27" s="609"/>
      <c r="O27" s="609"/>
      <c r="P27" s="617"/>
    </row>
    <row r="28" spans="1:16" ht="13.5" customHeight="1">
      <c r="A28" s="223"/>
      <c r="B28" s="227"/>
      <c r="C28" s="229"/>
      <c r="D28" s="228"/>
      <c r="E28" s="609"/>
      <c r="F28" s="609"/>
      <c r="G28" s="609"/>
      <c r="H28" s="609"/>
      <c r="I28" s="609"/>
      <c r="J28" s="609"/>
      <c r="K28" s="609"/>
      <c r="L28" s="609"/>
      <c r="M28" s="609"/>
      <c r="N28" s="609"/>
      <c r="O28" s="609"/>
      <c r="P28" s="617"/>
    </row>
    <row r="29" spans="1:16" ht="13.5" customHeight="1">
      <c r="A29" s="223"/>
      <c r="B29" s="227"/>
      <c r="C29" s="229"/>
      <c r="D29" s="228"/>
      <c r="E29" s="610"/>
      <c r="F29" s="610"/>
      <c r="G29" s="610"/>
      <c r="H29" s="610"/>
      <c r="I29" s="610"/>
      <c r="J29" s="610"/>
      <c r="K29" s="610"/>
      <c r="L29" s="610"/>
      <c r="M29" s="610"/>
      <c r="N29" s="610"/>
      <c r="O29" s="610"/>
      <c r="P29" s="611"/>
    </row>
    <row r="30" spans="1:16" ht="13.5" customHeight="1">
      <c r="A30" s="223"/>
      <c r="B30" s="227"/>
      <c r="C30" s="229"/>
      <c r="D30" s="228"/>
      <c r="E30" s="626"/>
      <c r="F30" s="626"/>
      <c r="G30" s="626"/>
      <c r="H30" s="626"/>
      <c r="I30" s="626"/>
      <c r="J30" s="626"/>
      <c r="K30" s="626"/>
      <c r="L30" s="626"/>
      <c r="M30" s="626"/>
      <c r="N30" s="626"/>
      <c r="O30" s="626"/>
      <c r="P30" s="619"/>
    </row>
    <row r="31" spans="1:16" ht="13.5" customHeight="1">
      <c r="A31" s="223"/>
      <c r="B31" s="227"/>
      <c r="C31" s="229"/>
      <c r="D31" s="228"/>
      <c r="E31" s="233"/>
      <c r="F31" s="233"/>
      <c r="G31" s="233"/>
      <c r="H31" s="233"/>
      <c r="I31" s="233"/>
      <c r="J31" s="233"/>
      <c r="K31" s="233"/>
      <c r="L31" s="233"/>
      <c r="M31" s="233"/>
      <c r="N31" s="233"/>
      <c r="O31" s="233"/>
      <c r="P31" s="234"/>
    </row>
    <row r="32" spans="1:16" ht="13.5" customHeight="1">
      <c r="A32" s="223"/>
      <c r="B32" s="227"/>
      <c r="C32" s="265"/>
      <c r="D32" s="228"/>
      <c r="E32" s="609" t="s">
        <v>88</v>
      </c>
      <c r="F32" s="609"/>
      <c r="G32" s="609"/>
      <c r="H32" s="609"/>
      <c r="I32" s="609"/>
      <c r="J32" s="609"/>
      <c r="K32" s="609"/>
      <c r="L32" s="609"/>
      <c r="M32" s="609"/>
      <c r="N32" s="609"/>
      <c r="O32" s="609"/>
      <c r="P32" s="617"/>
    </row>
    <row r="33" spans="1:16" ht="13.5" customHeight="1">
      <c r="A33" s="223"/>
      <c r="B33" s="227"/>
      <c r="C33" s="229"/>
      <c r="D33" s="228"/>
      <c r="E33" s="615"/>
      <c r="F33" s="615"/>
      <c r="G33" s="615"/>
      <c r="H33" s="615"/>
      <c r="I33" s="615"/>
      <c r="J33" s="615"/>
      <c r="K33" s="615"/>
      <c r="L33" s="615"/>
      <c r="M33" s="615"/>
      <c r="N33" s="615"/>
      <c r="O33" s="615"/>
      <c r="P33" s="616"/>
    </row>
    <row r="34" spans="1:16" ht="13.5" customHeight="1">
      <c r="A34" s="223"/>
      <c r="B34" s="227"/>
      <c r="C34" s="229"/>
      <c r="D34" s="228"/>
      <c r="E34" s="618"/>
      <c r="F34" s="618"/>
      <c r="G34" s="618"/>
      <c r="H34" s="618"/>
      <c r="I34" s="618"/>
      <c r="J34" s="618"/>
      <c r="K34" s="618"/>
      <c r="L34" s="618"/>
      <c r="M34" s="618"/>
      <c r="N34" s="618"/>
      <c r="O34" s="618"/>
      <c r="P34" s="619"/>
    </row>
    <row r="35" spans="1:16" ht="13.5" customHeight="1">
      <c r="A35" s="223"/>
      <c r="B35" s="227"/>
      <c r="C35" s="229"/>
      <c r="D35" s="228"/>
      <c r="E35" s="233"/>
      <c r="F35" s="233"/>
      <c r="G35" s="233"/>
      <c r="H35" s="233"/>
      <c r="I35" s="233"/>
      <c r="J35" s="233"/>
      <c r="K35" s="233"/>
      <c r="L35" s="233"/>
      <c r="M35" s="233"/>
      <c r="N35" s="233"/>
      <c r="O35" s="233"/>
      <c r="P35" s="234"/>
    </row>
    <row r="36" spans="1:16" ht="13.5" customHeight="1">
      <c r="A36" s="223"/>
      <c r="B36" s="227"/>
      <c r="C36" s="265"/>
      <c r="D36" s="228"/>
      <c r="E36" s="609" t="s">
        <v>70</v>
      </c>
      <c r="F36" s="609"/>
      <c r="G36" s="609"/>
      <c r="H36" s="609"/>
      <c r="I36" s="609"/>
      <c r="J36" s="609"/>
      <c r="K36" s="609"/>
      <c r="L36" s="609"/>
      <c r="M36" s="609"/>
      <c r="N36" s="609"/>
      <c r="O36" s="609"/>
      <c r="P36" s="617"/>
    </row>
    <row r="37" spans="1:16" ht="13.5" customHeight="1">
      <c r="A37" s="223"/>
      <c r="B37" s="227"/>
      <c r="C37" s="229"/>
      <c r="D37" s="228"/>
      <c r="E37" s="615"/>
      <c r="F37" s="615"/>
      <c r="G37" s="615"/>
      <c r="H37" s="615"/>
      <c r="I37" s="615"/>
      <c r="J37" s="615"/>
      <c r="K37" s="615"/>
      <c r="L37" s="615"/>
      <c r="M37" s="615"/>
      <c r="N37" s="615"/>
      <c r="O37" s="615"/>
      <c r="P37" s="616"/>
    </row>
    <row r="38" spans="1:16" s="236" customFormat="1" ht="13.5" customHeight="1">
      <c r="A38" s="235"/>
      <c r="B38" s="230"/>
      <c r="C38" s="229"/>
      <c r="D38" s="228"/>
      <c r="E38" s="231"/>
      <c r="F38" s="231"/>
      <c r="G38" s="231"/>
      <c r="H38" s="231"/>
      <c r="I38" s="231"/>
      <c r="J38" s="231"/>
      <c r="K38" s="231"/>
      <c r="L38" s="231"/>
      <c r="M38" s="231"/>
      <c r="N38" s="231"/>
      <c r="O38" s="231"/>
      <c r="P38" s="232"/>
    </row>
    <row r="39" spans="1:16" s="236" customFormat="1" ht="13.5" customHeight="1">
      <c r="A39" s="235"/>
      <c r="B39" s="227"/>
      <c r="C39" s="265"/>
      <c r="D39" s="228"/>
      <c r="E39" s="609" t="s">
        <v>89</v>
      </c>
      <c r="F39" s="609"/>
      <c r="G39" s="609"/>
      <c r="H39" s="609"/>
      <c r="I39" s="609"/>
      <c r="J39" s="609"/>
      <c r="K39" s="609"/>
      <c r="L39" s="609"/>
      <c r="M39" s="609"/>
      <c r="N39" s="609"/>
      <c r="O39" s="609"/>
      <c r="P39" s="617"/>
    </row>
    <row r="40" spans="1:16" ht="13.5" customHeight="1">
      <c r="A40" s="223"/>
      <c r="B40" s="227"/>
      <c r="C40" s="229"/>
      <c r="D40" s="228"/>
      <c r="E40" s="615"/>
      <c r="F40" s="615"/>
      <c r="G40" s="615"/>
      <c r="H40" s="615"/>
      <c r="I40" s="615"/>
      <c r="J40" s="615"/>
      <c r="K40" s="615"/>
      <c r="L40" s="615"/>
      <c r="M40" s="615"/>
      <c r="N40" s="615"/>
      <c r="O40" s="615"/>
      <c r="P40" s="616"/>
    </row>
    <row r="41" spans="1:16" s="236" customFormat="1" ht="13.5" customHeight="1">
      <c r="A41" s="235"/>
      <c r="B41" s="227"/>
      <c r="C41" s="229"/>
      <c r="D41" s="228"/>
      <c r="E41" s="618"/>
      <c r="F41" s="618"/>
      <c r="G41" s="618"/>
      <c r="H41" s="618"/>
      <c r="I41" s="618"/>
      <c r="J41" s="618"/>
      <c r="K41" s="618"/>
      <c r="L41" s="618"/>
      <c r="M41" s="618"/>
      <c r="N41" s="618"/>
      <c r="O41" s="618"/>
      <c r="P41" s="619"/>
    </row>
    <row r="42" spans="1:16" ht="13.5" customHeight="1">
      <c r="A42" s="223"/>
      <c r="B42" s="227"/>
      <c r="C42" s="229"/>
      <c r="D42" s="228"/>
      <c r="E42" s="618"/>
      <c r="F42" s="618"/>
      <c r="G42" s="618"/>
      <c r="H42" s="618"/>
      <c r="I42" s="618"/>
      <c r="J42" s="618"/>
      <c r="K42" s="618"/>
      <c r="L42" s="618"/>
      <c r="M42" s="618"/>
      <c r="N42" s="618"/>
      <c r="O42" s="618"/>
      <c r="P42" s="619"/>
    </row>
    <row r="43" spans="1:16" ht="13.5" customHeight="1">
      <c r="A43" s="223"/>
      <c r="B43" s="227"/>
      <c r="C43" s="229"/>
      <c r="D43" s="228"/>
      <c r="E43" s="618"/>
      <c r="F43" s="618"/>
      <c r="G43" s="618"/>
      <c r="H43" s="618"/>
      <c r="I43" s="618"/>
      <c r="J43" s="618"/>
      <c r="K43" s="618"/>
      <c r="L43" s="618"/>
      <c r="M43" s="618"/>
      <c r="N43" s="618"/>
      <c r="O43" s="618"/>
      <c r="P43" s="619"/>
    </row>
    <row r="44" spans="1:16" ht="13.5" customHeight="1">
      <c r="A44" s="223"/>
      <c r="B44" s="227"/>
      <c r="C44" s="229"/>
      <c r="D44" s="228"/>
      <c r="E44" s="237"/>
      <c r="F44" s="238"/>
      <c r="G44" s="238"/>
      <c r="H44" s="238"/>
      <c r="I44" s="238"/>
      <c r="J44" s="238"/>
      <c r="K44" s="238"/>
      <c r="L44" s="238"/>
      <c r="M44" s="238"/>
      <c r="N44" s="238"/>
      <c r="O44" s="238"/>
      <c r="P44" s="239"/>
    </row>
    <row r="45" spans="1:16" ht="13.5" customHeight="1">
      <c r="A45" s="223"/>
      <c r="B45" s="227"/>
      <c r="C45" s="265"/>
      <c r="D45" s="228"/>
      <c r="E45" s="609" t="s">
        <v>52</v>
      </c>
      <c r="F45" s="609"/>
      <c r="G45" s="609"/>
      <c r="H45" s="609"/>
      <c r="I45" s="609"/>
      <c r="J45" s="609"/>
      <c r="K45" s="609"/>
      <c r="L45" s="609"/>
      <c r="M45" s="609"/>
      <c r="N45" s="609"/>
      <c r="O45" s="609"/>
      <c r="P45" s="617"/>
    </row>
    <row r="46" spans="1:16" ht="13.5" customHeight="1">
      <c r="A46" s="223"/>
      <c r="B46" s="227"/>
      <c r="C46" s="229"/>
      <c r="D46" s="228"/>
      <c r="E46" s="615"/>
      <c r="F46" s="615"/>
      <c r="G46" s="615"/>
      <c r="H46" s="615"/>
      <c r="I46" s="615"/>
      <c r="J46" s="615"/>
      <c r="K46" s="615"/>
      <c r="L46" s="615"/>
      <c r="M46" s="615"/>
      <c r="N46" s="615"/>
      <c r="O46" s="615"/>
      <c r="P46" s="616"/>
    </row>
    <row r="47" spans="1:16" ht="13.5" customHeight="1">
      <c r="A47" s="223"/>
      <c r="B47" s="227"/>
      <c r="C47" s="229"/>
      <c r="D47" s="228"/>
      <c r="E47" s="615"/>
      <c r="F47" s="615"/>
      <c r="G47" s="615"/>
      <c r="H47" s="615"/>
      <c r="I47" s="615"/>
      <c r="J47" s="615"/>
      <c r="K47" s="615"/>
      <c r="L47" s="615"/>
      <c r="M47" s="615"/>
      <c r="N47" s="615"/>
      <c r="O47" s="615"/>
      <c r="P47" s="616"/>
    </row>
    <row r="48" spans="1:16" ht="13.5" customHeight="1">
      <c r="A48" s="223"/>
      <c r="B48" s="227"/>
      <c r="C48" s="229"/>
      <c r="D48" s="228"/>
      <c r="E48" s="618"/>
      <c r="F48" s="618"/>
      <c r="G48" s="618"/>
      <c r="H48" s="618"/>
      <c r="I48" s="618"/>
      <c r="J48" s="618"/>
      <c r="K48" s="618"/>
      <c r="L48" s="618"/>
      <c r="M48" s="618"/>
      <c r="N48" s="618"/>
      <c r="O48" s="618"/>
      <c r="P48" s="619"/>
    </row>
    <row r="49" spans="1:16" ht="13.5" customHeight="1">
      <c r="A49" s="223"/>
      <c r="B49" s="230"/>
      <c r="C49" s="229"/>
      <c r="D49" s="228"/>
      <c r="E49" s="231"/>
      <c r="F49" s="231"/>
      <c r="G49" s="231"/>
      <c r="H49" s="231"/>
      <c r="I49" s="231"/>
      <c r="J49" s="231"/>
      <c r="K49" s="231"/>
      <c r="L49" s="231"/>
      <c r="M49" s="231"/>
      <c r="N49" s="231"/>
      <c r="O49" s="231"/>
      <c r="P49" s="232"/>
    </row>
    <row r="50" spans="1:16" ht="13.5" customHeight="1">
      <c r="A50" s="223"/>
      <c r="B50" s="227"/>
      <c r="C50" s="265"/>
      <c r="D50" s="228"/>
      <c r="E50" s="609" t="s">
        <v>71</v>
      </c>
      <c r="F50" s="609"/>
      <c r="G50" s="609"/>
      <c r="H50" s="609"/>
      <c r="I50" s="609"/>
      <c r="J50" s="609"/>
      <c r="K50" s="609"/>
      <c r="L50" s="609"/>
      <c r="M50" s="609"/>
      <c r="N50" s="609"/>
      <c r="O50" s="609"/>
      <c r="P50" s="617"/>
    </row>
    <row r="51" spans="1:16" ht="13.5" customHeight="1">
      <c r="A51" s="223"/>
      <c r="B51" s="227"/>
      <c r="C51" s="228"/>
      <c r="D51" s="228"/>
      <c r="E51" s="618"/>
      <c r="F51" s="618"/>
      <c r="G51" s="618"/>
      <c r="H51" s="618"/>
      <c r="I51" s="618"/>
      <c r="J51" s="618"/>
      <c r="K51" s="618"/>
      <c r="L51" s="618"/>
      <c r="M51" s="618"/>
      <c r="N51" s="618"/>
      <c r="O51" s="618"/>
      <c r="P51" s="619"/>
    </row>
    <row r="52" spans="1:16" ht="13.5" customHeight="1">
      <c r="A52" s="223"/>
      <c r="B52" s="227"/>
      <c r="C52" s="228"/>
      <c r="D52" s="228"/>
      <c r="E52" s="618"/>
      <c r="F52" s="618"/>
      <c r="G52" s="618"/>
      <c r="H52" s="618"/>
      <c r="I52" s="618"/>
      <c r="J52" s="618"/>
      <c r="K52" s="618"/>
      <c r="L52" s="618"/>
      <c r="M52" s="618"/>
      <c r="N52" s="618"/>
      <c r="O52" s="618"/>
      <c r="P52" s="619"/>
    </row>
    <row r="53" spans="1:16" ht="13.5" customHeight="1">
      <c r="A53" s="223"/>
      <c r="B53" s="227"/>
      <c r="C53" s="228"/>
      <c r="D53" s="228"/>
      <c r="E53" s="618"/>
      <c r="F53" s="618"/>
      <c r="G53" s="618"/>
      <c r="H53" s="618"/>
      <c r="I53" s="618"/>
      <c r="J53" s="618"/>
      <c r="K53" s="618"/>
      <c r="L53" s="618"/>
      <c r="M53" s="618"/>
      <c r="N53" s="618"/>
      <c r="O53" s="618"/>
      <c r="P53" s="619"/>
    </row>
    <row r="54" spans="1:16" ht="13.5" customHeight="1">
      <c r="A54" s="223"/>
      <c r="B54" s="227"/>
      <c r="C54" s="228"/>
      <c r="D54" s="228"/>
      <c r="E54" s="231"/>
      <c r="F54" s="231"/>
      <c r="G54" s="231"/>
      <c r="H54" s="231"/>
      <c r="I54" s="231"/>
      <c r="J54" s="231"/>
      <c r="K54" s="231"/>
      <c r="L54" s="231"/>
      <c r="M54" s="231"/>
      <c r="N54" s="231"/>
      <c r="O54" s="231"/>
      <c r="P54" s="232"/>
    </row>
    <row r="55" spans="1:16" ht="13.5" customHeight="1">
      <c r="A55" s="240"/>
      <c r="B55" s="241"/>
      <c r="C55" s="242"/>
      <c r="D55" s="242"/>
      <c r="E55" s="243"/>
      <c r="F55" s="243"/>
      <c r="G55" s="243"/>
      <c r="H55" s="243"/>
      <c r="I55" s="243"/>
      <c r="J55" s="243"/>
      <c r="K55" s="243"/>
      <c r="L55" s="243"/>
      <c r="M55" s="243"/>
      <c r="N55" s="243"/>
      <c r="O55" s="243"/>
      <c r="P55" s="244"/>
    </row>
    <row r="56" spans="1:16" ht="12.75" customHeight="1">
      <c r="A56" s="245"/>
      <c r="B56" s="246"/>
      <c r="C56" s="247"/>
      <c r="D56" s="247"/>
      <c r="E56" s="248"/>
      <c r="F56" s="248"/>
      <c r="G56" s="248"/>
      <c r="H56" s="248"/>
      <c r="I56" s="248"/>
      <c r="J56" s="248"/>
      <c r="K56" s="248"/>
      <c r="L56" s="248"/>
      <c r="M56" s="248"/>
      <c r="N56" s="248"/>
      <c r="O56" s="248"/>
      <c r="P56" s="249"/>
    </row>
    <row r="57" spans="1:16" ht="18">
      <c r="A57" s="250"/>
      <c r="B57" s="251" t="s">
        <v>53</v>
      </c>
      <c r="C57" s="228"/>
      <c r="D57" s="228"/>
      <c r="E57" s="238"/>
      <c r="F57" s="238"/>
      <c r="G57" s="238"/>
      <c r="H57" s="238"/>
      <c r="I57" s="238"/>
      <c r="J57" s="238"/>
      <c r="K57" s="238"/>
      <c r="L57" s="238"/>
      <c r="M57" s="238"/>
      <c r="N57" s="238"/>
      <c r="O57" s="238"/>
      <c r="P57" s="239"/>
    </row>
    <row r="58" spans="1:16">
      <c r="A58" s="252"/>
      <c r="B58" s="620" t="s">
        <v>54</v>
      </c>
      <c r="C58" s="621"/>
      <c r="D58" s="621"/>
      <c r="E58" s="621"/>
      <c r="F58" s="621"/>
      <c r="G58" s="621"/>
      <c r="H58" s="621"/>
      <c r="I58" s="621"/>
      <c r="J58" s="621"/>
      <c r="K58" s="621"/>
      <c r="L58" s="621"/>
      <c r="M58" s="621"/>
      <c r="N58" s="621"/>
      <c r="O58" s="621"/>
      <c r="P58" s="622"/>
    </row>
    <row r="59" spans="1:16">
      <c r="A59" s="250"/>
      <c r="B59" s="621"/>
      <c r="C59" s="621"/>
      <c r="D59" s="621"/>
      <c r="E59" s="621"/>
      <c r="F59" s="621"/>
      <c r="G59" s="621"/>
      <c r="H59" s="621"/>
      <c r="I59" s="621"/>
      <c r="J59" s="621"/>
      <c r="K59" s="621"/>
      <c r="L59" s="621"/>
      <c r="M59" s="621"/>
      <c r="N59" s="621"/>
      <c r="O59" s="621"/>
      <c r="P59" s="622"/>
    </row>
    <row r="60" spans="1:16">
      <c r="A60" s="250"/>
      <c r="B60" s="621"/>
      <c r="C60" s="621"/>
      <c r="D60" s="621"/>
      <c r="E60" s="621"/>
      <c r="F60" s="621"/>
      <c r="G60" s="621"/>
      <c r="H60" s="621"/>
      <c r="I60" s="621"/>
      <c r="J60" s="621"/>
      <c r="K60" s="621"/>
      <c r="L60" s="621"/>
      <c r="M60" s="621"/>
      <c r="N60" s="621"/>
      <c r="O60" s="621"/>
      <c r="P60" s="622"/>
    </row>
    <row r="61" spans="1:16">
      <c r="A61" s="250"/>
      <c r="B61" s="621"/>
      <c r="C61" s="621"/>
      <c r="D61" s="621"/>
      <c r="E61" s="621"/>
      <c r="F61" s="621"/>
      <c r="G61" s="621"/>
      <c r="H61" s="621"/>
      <c r="I61" s="621"/>
      <c r="J61" s="621"/>
      <c r="K61" s="621"/>
      <c r="L61" s="621"/>
      <c r="M61" s="621"/>
      <c r="N61" s="621"/>
      <c r="O61" s="621"/>
      <c r="P61" s="622"/>
    </row>
    <row r="62" spans="1:16">
      <c r="A62" s="250"/>
      <c r="B62" s="621"/>
      <c r="C62" s="621"/>
      <c r="D62" s="621"/>
      <c r="E62" s="621"/>
      <c r="F62" s="621"/>
      <c r="G62" s="621"/>
      <c r="H62" s="621"/>
      <c r="I62" s="621"/>
      <c r="J62" s="621"/>
      <c r="K62" s="621"/>
      <c r="L62" s="621"/>
      <c r="M62" s="621"/>
      <c r="N62" s="621"/>
      <c r="O62" s="621"/>
      <c r="P62" s="622"/>
    </row>
    <row r="63" spans="1:16">
      <c r="A63" s="250"/>
      <c r="B63" s="621"/>
      <c r="C63" s="621"/>
      <c r="D63" s="621"/>
      <c r="E63" s="621"/>
      <c r="F63" s="621"/>
      <c r="G63" s="621"/>
      <c r="H63" s="621"/>
      <c r="I63" s="621"/>
      <c r="J63" s="621"/>
      <c r="K63" s="621"/>
      <c r="L63" s="621"/>
      <c r="M63" s="621"/>
      <c r="N63" s="621"/>
      <c r="O63" s="621"/>
      <c r="P63" s="622"/>
    </row>
    <row r="64" spans="1:16">
      <c r="A64" s="250"/>
      <c r="B64" s="253" t="s">
        <v>55</v>
      </c>
      <c r="C64" s="609" t="s">
        <v>56</v>
      </c>
      <c r="D64" s="610"/>
      <c r="E64" s="610"/>
      <c r="F64" s="610"/>
      <c r="G64" s="610"/>
      <c r="H64" s="610"/>
      <c r="I64" s="610"/>
      <c r="J64" s="610"/>
      <c r="K64" s="610"/>
      <c r="L64" s="610"/>
      <c r="M64" s="610"/>
      <c r="N64" s="610"/>
      <c r="O64" s="610"/>
      <c r="P64" s="611"/>
    </row>
    <row r="65" spans="1:16" ht="51.75" customHeight="1">
      <c r="A65" s="254"/>
      <c r="B65" s="255"/>
      <c r="C65" s="610"/>
      <c r="D65" s="610"/>
      <c r="E65" s="610"/>
      <c r="F65" s="610"/>
      <c r="G65" s="610"/>
      <c r="H65" s="610"/>
      <c r="I65" s="610"/>
      <c r="J65" s="610"/>
      <c r="K65" s="610"/>
      <c r="L65" s="610"/>
      <c r="M65" s="610"/>
      <c r="N65" s="610"/>
      <c r="O65" s="610"/>
      <c r="P65" s="611"/>
    </row>
    <row r="66" spans="1:16">
      <c r="A66" s="250"/>
      <c r="B66" s="253" t="s">
        <v>55</v>
      </c>
      <c r="C66" s="609" t="s">
        <v>57</v>
      </c>
      <c r="D66" s="610"/>
      <c r="E66" s="610"/>
      <c r="F66" s="610"/>
      <c r="G66" s="610"/>
      <c r="H66" s="610"/>
      <c r="I66" s="610"/>
      <c r="J66" s="610"/>
      <c r="K66" s="610"/>
      <c r="L66" s="610"/>
      <c r="M66" s="610"/>
      <c r="N66" s="610"/>
      <c r="O66" s="610"/>
      <c r="P66" s="611"/>
    </row>
    <row r="67" spans="1:16" ht="25.5" customHeight="1">
      <c r="A67" s="254"/>
      <c r="B67" s="255"/>
      <c r="C67" s="610"/>
      <c r="D67" s="610"/>
      <c r="E67" s="610"/>
      <c r="F67" s="610"/>
      <c r="G67" s="610"/>
      <c r="H67" s="610"/>
      <c r="I67" s="610"/>
      <c r="J67" s="610"/>
      <c r="K67" s="610"/>
      <c r="L67" s="610"/>
      <c r="M67" s="610"/>
      <c r="N67" s="610"/>
      <c r="O67" s="610"/>
      <c r="P67" s="611"/>
    </row>
    <row r="68" spans="1:16">
      <c r="A68" s="250"/>
      <c r="B68" s="253" t="s">
        <v>55</v>
      </c>
      <c r="C68" s="609" t="s">
        <v>58</v>
      </c>
      <c r="D68" s="610"/>
      <c r="E68" s="610"/>
      <c r="F68" s="610"/>
      <c r="G68" s="610"/>
      <c r="H68" s="610"/>
      <c r="I68" s="610"/>
      <c r="J68" s="610"/>
      <c r="K68" s="610"/>
      <c r="L68" s="610"/>
      <c r="M68" s="610"/>
      <c r="N68" s="610"/>
      <c r="O68" s="610"/>
      <c r="P68" s="611"/>
    </row>
    <row r="69" spans="1:16">
      <c r="A69" s="254"/>
      <c r="B69" s="255"/>
      <c r="C69" s="610"/>
      <c r="D69" s="610"/>
      <c r="E69" s="610"/>
      <c r="F69" s="610"/>
      <c r="G69" s="610"/>
      <c r="H69" s="610"/>
      <c r="I69" s="610"/>
      <c r="J69" s="610"/>
      <c r="K69" s="610"/>
      <c r="L69" s="610"/>
      <c r="M69" s="610"/>
      <c r="N69" s="610"/>
      <c r="O69" s="610"/>
      <c r="P69" s="611"/>
    </row>
    <row r="70" spans="1:16" ht="51" customHeight="1">
      <c r="A70" s="250"/>
      <c r="B70" s="609" t="s">
        <v>59</v>
      </c>
      <c r="C70" s="612"/>
      <c r="D70" s="612"/>
      <c r="E70" s="612"/>
      <c r="F70" s="612"/>
      <c r="G70" s="612"/>
      <c r="H70" s="612"/>
      <c r="I70" s="612"/>
      <c r="J70" s="612"/>
      <c r="K70" s="612"/>
      <c r="L70" s="612"/>
      <c r="M70" s="612"/>
      <c r="N70" s="612"/>
      <c r="O70" s="612"/>
      <c r="P70" s="613"/>
    </row>
    <row r="71" spans="1:16">
      <c r="A71" s="250"/>
      <c r="B71" s="253" t="s">
        <v>55</v>
      </c>
      <c r="C71" s="609" t="s">
        <v>60</v>
      </c>
      <c r="D71" s="610"/>
      <c r="E71" s="610"/>
      <c r="F71" s="610"/>
      <c r="G71" s="610"/>
      <c r="H71" s="610"/>
      <c r="I71" s="610"/>
      <c r="J71" s="610"/>
      <c r="K71" s="610"/>
      <c r="L71" s="610"/>
      <c r="M71" s="610"/>
      <c r="N71" s="610"/>
      <c r="O71" s="610"/>
      <c r="P71" s="611"/>
    </row>
    <row r="72" spans="1:16">
      <c r="A72" s="250"/>
      <c r="B72" s="253" t="s">
        <v>55</v>
      </c>
      <c r="C72" s="614" t="s">
        <v>61</v>
      </c>
      <c r="D72" s="615"/>
      <c r="E72" s="615"/>
      <c r="F72" s="615"/>
      <c r="G72" s="615"/>
      <c r="H72" s="615"/>
      <c r="I72" s="615"/>
      <c r="J72" s="615"/>
      <c r="K72" s="615"/>
      <c r="L72" s="615"/>
      <c r="M72" s="615"/>
      <c r="N72" s="615"/>
      <c r="O72" s="615"/>
      <c r="P72" s="616"/>
    </row>
    <row r="73" spans="1:16">
      <c r="A73" s="250"/>
      <c r="B73" s="253"/>
      <c r="C73" s="615"/>
      <c r="D73" s="615"/>
      <c r="E73" s="615"/>
      <c r="F73" s="615"/>
      <c r="G73" s="615"/>
      <c r="H73" s="615"/>
      <c r="I73" s="615"/>
      <c r="J73" s="615"/>
      <c r="K73" s="615"/>
      <c r="L73" s="615"/>
      <c r="M73" s="615"/>
      <c r="N73" s="615"/>
      <c r="O73" s="615"/>
      <c r="P73" s="616"/>
    </row>
    <row r="74" spans="1:16">
      <c r="A74" s="250"/>
      <c r="B74" s="253"/>
      <c r="C74" s="233"/>
      <c r="D74" s="233"/>
      <c r="E74" s="233"/>
      <c r="F74" s="233"/>
      <c r="G74" s="233"/>
      <c r="H74" s="233"/>
      <c r="I74" s="233"/>
      <c r="J74" s="233"/>
      <c r="K74" s="233"/>
      <c r="L74" s="233"/>
      <c r="M74" s="233"/>
      <c r="N74" s="233"/>
      <c r="O74" s="233"/>
      <c r="P74" s="234"/>
    </row>
    <row r="75" spans="1:16" ht="14.25" customHeight="1">
      <c r="A75" s="250"/>
      <c r="B75" s="227"/>
      <c r="C75" s="265"/>
      <c r="D75" s="228"/>
      <c r="E75" s="609" t="s">
        <v>62</v>
      </c>
      <c r="F75" s="609"/>
      <c r="G75" s="609"/>
      <c r="H75" s="609"/>
      <c r="I75" s="609"/>
      <c r="J75" s="609"/>
      <c r="K75" s="609"/>
      <c r="L75" s="609"/>
      <c r="M75" s="609"/>
      <c r="N75" s="609"/>
      <c r="O75" s="609"/>
      <c r="P75" s="617"/>
    </row>
    <row r="76" spans="1:16" ht="18">
      <c r="A76" s="250"/>
      <c r="B76" s="227"/>
      <c r="C76" s="228"/>
      <c r="D76" s="228"/>
      <c r="E76" s="618"/>
      <c r="F76" s="618"/>
      <c r="G76" s="618"/>
      <c r="H76" s="618"/>
      <c r="I76" s="618"/>
      <c r="J76" s="618"/>
      <c r="K76" s="618"/>
      <c r="L76" s="618"/>
      <c r="M76" s="618"/>
      <c r="N76" s="618"/>
      <c r="O76" s="618"/>
      <c r="P76" s="619"/>
    </row>
    <row r="77" spans="1:16" ht="18">
      <c r="A77" s="250"/>
      <c r="B77" s="227"/>
      <c r="C77" s="228"/>
      <c r="D77" s="228"/>
      <c r="E77" s="618"/>
      <c r="F77" s="618"/>
      <c r="G77" s="618"/>
      <c r="H77" s="618"/>
      <c r="I77" s="618"/>
      <c r="J77" s="618"/>
      <c r="K77" s="618"/>
      <c r="L77" s="618"/>
      <c r="M77" s="618"/>
      <c r="N77" s="618"/>
      <c r="O77" s="618"/>
      <c r="P77" s="619"/>
    </row>
    <row r="78" spans="1:16" ht="18">
      <c r="A78" s="250"/>
      <c r="B78" s="227"/>
      <c r="C78" s="228"/>
      <c r="D78" s="228"/>
      <c r="E78" s="618"/>
      <c r="F78" s="618"/>
      <c r="G78" s="618"/>
      <c r="H78" s="618"/>
      <c r="I78" s="618"/>
      <c r="J78" s="618"/>
      <c r="K78" s="618"/>
      <c r="L78" s="618"/>
      <c r="M78" s="618"/>
      <c r="N78" s="618"/>
      <c r="O78" s="618"/>
      <c r="P78" s="619"/>
    </row>
    <row r="79" spans="1:16" ht="18">
      <c r="A79" s="250"/>
      <c r="B79" s="227"/>
      <c r="C79" s="256"/>
      <c r="D79" s="256"/>
      <c r="E79" s="227"/>
      <c r="F79" s="227"/>
      <c r="G79" s="227"/>
      <c r="H79" s="227"/>
      <c r="I79" s="227"/>
      <c r="J79" s="227"/>
      <c r="K79" s="227"/>
      <c r="L79" s="227"/>
      <c r="M79" s="227"/>
      <c r="N79" s="227"/>
      <c r="O79" s="227"/>
      <c r="P79" s="257"/>
    </row>
    <row r="80" spans="1:16" ht="18">
      <c r="A80" s="250"/>
      <c r="B80" s="227"/>
      <c r="C80" s="256"/>
      <c r="D80" s="256"/>
      <c r="E80" s="227"/>
      <c r="F80" s="227"/>
      <c r="G80" s="227"/>
      <c r="H80" s="227"/>
      <c r="I80" s="227"/>
      <c r="J80" s="227"/>
      <c r="K80" s="227"/>
      <c r="L80" s="227"/>
      <c r="M80" s="227"/>
      <c r="N80" s="227"/>
      <c r="O80" s="227"/>
      <c r="P80" s="257"/>
    </row>
    <row r="81" spans="1:16">
      <c r="A81" s="250"/>
      <c r="B81" s="225"/>
      <c r="C81" s="225"/>
      <c r="D81" s="225"/>
      <c r="E81" s="225"/>
      <c r="F81" s="225"/>
      <c r="G81" s="225"/>
      <c r="H81" s="225"/>
      <c r="I81" s="225"/>
      <c r="J81" s="225"/>
      <c r="K81" s="225"/>
      <c r="L81" s="225"/>
      <c r="M81" s="225"/>
      <c r="N81" s="225"/>
      <c r="O81" s="225"/>
      <c r="P81" s="226"/>
    </row>
    <row r="82" spans="1:16" ht="18">
      <c r="A82" s="250"/>
      <c r="B82" s="258"/>
      <c r="C82" s="258"/>
      <c r="D82" s="258"/>
      <c r="E82" s="258"/>
      <c r="F82" s="258"/>
      <c r="G82" s="258"/>
      <c r="H82" s="258"/>
      <c r="I82" s="256"/>
      <c r="J82" s="259"/>
      <c r="K82" s="259"/>
      <c r="L82" s="259"/>
      <c r="M82" s="259"/>
      <c r="N82" s="259"/>
      <c r="O82" s="259"/>
      <c r="P82" s="226"/>
    </row>
    <row r="83" spans="1:16">
      <c r="A83" s="250"/>
      <c r="B83" s="260" t="s">
        <v>23</v>
      </c>
      <c r="C83" s="261"/>
      <c r="D83" s="261"/>
      <c r="E83" s="261"/>
      <c r="F83" s="261"/>
      <c r="G83" s="261"/>
      <c r="H83" s="261"/>
      <c r="I83" s="261"/>
      <c r="J83" s="607" t="s">
        <v>63</v>
      </c>
      <c r="K83" s="607"/>
      <c r="L83" s="607"/>
      <c r="M83" s="607"/>
      <c r="N83" s="607"/>
      <c r="O83" s="607"/>
      <c r="P83" s="608"/>
    </row>
    <row r="84" spans="1:16">
      <c r="A84" s="262"/>
      <c r="B84" s="259"/>
      <c r="C84" s="259"/>
      <c r="D84" s="259"/>
      <c r="E84" s="259"/>
      <c r="F84" s="259"/>
      <c r="G84" s="259"/>
      <c r="H84" s="259"/>
      <c r="I84" s="259"/>
      <c r="J84" s="259"/>
      <c r="K84" s="259"/>
      <c r="L84" s="259"/>
      <c r="M84" s="259"/>
      <c r="N84" s="259"/>
      <c r="O84" s="259"/>
      <c r="P84" s="180"/>
    </row>
    <row r="85" spans="1:16">
      <c r="B85" s="263"/>
      <c r="C85" s="263"/>
      <c r="D85" s="263"/>
      <c r="E85" s="263"/>
      <c r="F85" s="263"/>
      <c r="G85" s="263"/>
      <c r="H85" s="263"/>
      <c r="I85" s="263"/>
      <c r="J85" s="263"/>
      <c r="K85" s="263"/>
      <c r="L85" s="263"/>
      <c r="M85" s="263"/>
      <c r="N85" s="263"/>
      <c r="O85" s="263"/>
      <c r="P85" s="264"/>
    </row>
    <row r="86" spans="1:16" hidden="1"/>
    <row r="87" spans="1:16" hidden="1"/>
    <row r="88" spans="1:16" hidden="1"/>
    <row r="89" spans="1:16" hidden="1"/>
    <row r="90" spans="1:16" hidden="1"/>
    <row r="91" spans="1:16" hidden="1"/>
    <row r="92" spans="1:16" hidden="1"/>
    <row r="93" spans="1:16" hidden="1"/>
    <row r="94" spans="1:16" hidden="1"/>
    <row r="95" spans="1:16" hidden="1"/>
    <row r="96" spans="1:16" hidden="1"/>
    <row r="97" hidden="1"/>
    <row r="98" hidden="1"/>
    <row r="99" hidden="1"/>
    <row r="100" hidden="1"/>
    <row r="101" hidden="1"/>
    <row r="102" hidden="1"/>
    <row r="103" hidden="1"/>
    <row r="104"/>
    <row r="105"/>
    <row r="106"/>
    <row r="107"/>
    <row r="108"/>
    <row r="109"/>
    <row r="110"/>
    <row r="111"/>
    <row r="112"/>
    <row r="113"/>
    <row r="114"/>
    <row r="115"/>
    <row r="116"/>
    <row r="117"/>
    <row r="118"/>
    <row r="119"/>
    <row r="120"/>
    <row r="121"/>
    <row r="122"/>
    <row r="123"/>
    <row r="124"/>
    <row r="125"/>
    <row r="126"/>
    <row r="127"/>
    <row r="128"/>
  </sheetData>
  <sheetProtection algorithmName="SHA-512" hashValue="9i6jhJDV/tl8RMwFriVOPmPCX2rovfBWknDdrVFVxgHJML0N/8Drj7ZtLe6X3hCzOXYZ0GBdCmiueeb0v9c2dw==" saltValue="i4BIoYeL5RH2A5+sX/Sajw==" spinCount="100000" sheet="1" selectLockedCells="1"/>
  <mergeCells count="23">
    <mergeCell ref="B58:P63"/>
    <mergeCell ref="C64:P65"/>
    <mergeCell ref="E4:P5"/>
    <mergeCell ref="E7:P7"/>
    <mergeCell ref="E9:P10"/>
    <mergeCell ref="E11:P12"/>
    <mergeCell ref="G14:O14"/>
    <mergeCell ref="E21:P22"/>
    <mergeCell ref="E18:P19"/>
    <mergeCell ref="E24:P25"/>
    <mergeCell ref="E50:P53"/>
    <mergeCell ref="E32:P34"/>
    <mergeCell ref="E36:P37"/>
    <mergeCell ref="E39:P43"/>
    <mergeCell ref="E45:P48"/>
    <mergeCell ref="E27:P30"/>
    <mergeCell ref="J83:P83"/>
    <mergeCell ref="C66:P67"/>
    <mergeCell ref="C68:P69"/>
    <mergeCell ref="B70:P70"/>
    <mergeCell ref="C71:P71"/>
    <mergeCell ref="C72:P73"/>
    <mergeCell ref="E75:P78"/>
  </mergeCells>
  <phoneticPr fontId="42" type="noConversion"/>
  <printOptions horizontalCentered="1"/>
  <pageMargins left="0.47244094488188981" right="0" top="0.39370078740157483" bottom="0.19685039370078741" header="0" footer="0.11811023622047245"/>
  <pageSetup paperSize="9" scale="79" fitToHeight="2" orientation="portrait" r:id="rId1"/>
  <headerFooter alignWithMargins="0">
    <oddFooter>Seite &amp;P von &amp;N</oddFooter>
  </headerFooter>
  <rowBreaks count="1" manualBreakCount="1">
    <brk id="55"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T78"/>
  <sheetViews>
    <sheetView zoomScale="120" zoomScaleNormal="120" zoomScaleSheetLayoutView="130" workbookViewId="0">
      <selection activeCell="P23" sqref="P23"/>
    </sheetView>
  </sheetViews>
  <sheetFormatPr baseColWidth="10" defaultColWidth="0" defaultRowHeight="0" customHeight="1" zeroHeight="1"/>
  <cols>
    <col min="1" max="1" width="2.28515625" style="3" customWidth="1"/>
    <col min="2" max="2" width="1.7109375" style="3" customWidth="1"/>
    <col min="3" max="3" width="36.28515625" style="3" customWidth="1"/>
    <col min="4" max="4" width="13.5703125" style="3" bestFit="1" customWidth="1"/>
    <col min="5" max="5" width="2.28515625" style="3" customWidth="1"/>
    <col min="6" max="6" width="9.140625" style="3" customWidth="1"/>
    <col min="7" max="7" width="2.28515625" style="3" customWidth="1"/>
    <col min="8" max="8" width="9" style="3" bestFit="1" customWidth="1"/>
    <col min="9" max="9" width="2.28515625" style="3" customWidth="1"/>
    <col min="10" max="10" width="8.7109375" style="3" customWidth="1"/>
    <col min="11" max="11" width="2.28515625" style="3" customWidth="1"/>
    <col min="12" max="12" width="8.7109375" style="3" customWidth="1"/>
    <col min="13" max="13" width="2.28515625" style="3" customWidth="1"/>
    <col min="14" max="14" width="11.5703125" style="3" bestFit="1" customWidth="1"/>
    <col min="15" max="15" width="2.28515625" style="3" customWidth="1"/>
    <col min="16" max="16" width="11.140625" style="3" customWidth="1"/>
    <col min="17" max="17" width="2.28515625" style="3" customWidth="1"/>
    <col min="18" max="18" width="14.7109375" style="3" customWidth="1"/>
    <col min="19" max="20" width="1.7109375" style="3" customWidth="1"/>
    <col min="21" max="16384" width="0.7109375" style="3" hidden="1"/>
  </cols>
  <sheetData>
    <row r="1" spans="2:20" ht="8.1" customHeight="1"/>
    <row r="2" spans="2:20" ht="9.9499999999999993" customHeight="1">
      <c r="B2" s="88"/>
      <c r="C2" s="89"/>
      <c r="D2" s="89"/>
      <c r="E2" s="90"/>
      <c r="F2" s="89"/>
      <c r="G2" s="90"/>
      <c r="H2" s="90"/>
      <c r="I2" s="90"/>
      <c r="J2" s="90"/>
      <c r="K2" s="90"/>
      <c r="L2" s="90"/>
      <c r="M2" s="90"/>
      <c r="N2" s="90"/>
      <c r="O2" s="90"/>
      <c r="P2" s="90"/>
      <c r="Q2" s="90"/>
      <c r="R2" s="91"/>
      <c r="S2" s="103"/>
      <c r="T2" s="1"/>
    </row>
    <row r="3" spans="2:20" ht="18.75">
      <c r="B3" s="92"/>
      <c r="C3" s="309" t="s">
        <v>98</v>
      </c>
      <c r="D3" s="288"/>
      <c r="E3" s="187"/>
      <c r="F3" s="187"/>
      <c r="G3" s="187"/>
      <c r="H3" s="194"/>
      <c r="I3" s="270"/>
      <c r="J3" s="627" t="s">
        <v>91</v>
      </c>
      <c r="K3" s="628"/>
      <c r="L3" s="629"/>
      <c r="M3" s="287"/>
      <c r="N3" s="627" t="s">
        <v>91</v>
      </c>
      <c r="O3" s="628"/>
      <c r="P3" s="629"/>
      <c r="Q3" s="271"/>
      <c r="R3" s="271"/>
      <c r="S3" s="104"/>
      <c r="T3" s="7"/>
    </row>
    <row r="4" spans="2:20" ht="18.75" customHeight="1">
      <c r="B4" s="93"/>
      <c r="C4" s="5"/>
      <c r="D4" s="188"/>
      <c r="E4" s="188"/>
      <c r="F4" s="188"/>
      <c r="G4" s="188"/>
      <c r="H4" s="188"/>
      <c r="I4" s="188"/>
      <c r="J4" s="56"/>
      <c r="K4" s="188"/>
      <c r="L4" s="56"/>
      <c r="M4" s="188"/>
      <c r="N4" s="56"/>
      <c r="O4" s="188"/>
      <c r="P4" s="56"/>
      <c r="Q4" s="188"/>
      <c r="R4" s="56"/>
      <c r="S4" s="105"/>
      <c r="T4" s="4"/>
    </row>
    <row r="5" spans="2:20" ht="7.5" hidden="1" customHeight="1">
      <c r="B5" s="93"/>
      <c r="C5" s="5"/>
      <c r="D5" s="188"/>
      <c r="E5" s="188"/>
      <c r="F5" s="188"/>
      <c r="G5" s="188"/>
      <c r="H5" s="188"/>
      <c r="I5" s="188"/>
      <c r="J5" s="193" t="str">
        <f>IF('Antragsformular (1)'!$E$19=0,"-",IF('Antragsformular (1)'!$E$19/12&gt;=1,"1-12","1-"))</f>
        <v>-</v>
      </c>
      <c r="K5" s="188"/>
      <c r="L5" s="193" t="str">
        <f>IF('Antragsformular (1)'!$E$19=0,"-",IF('Antragsformular (1)'!$E$19/12&gt;=1,"1-12","1-"))</f>
        <v>-</v>
      </c>
      <c r="M5" s="188"/>
      <c r="N5" s="193" t="str">
        <f>IF('Antragsformular (1)'!$E$19=0,"-",IF('Antragsformular (1)'!$E$19/12&gt;=1,"1-12","1-"))</f>
        <v>-</v>
      </c>
      <c r="O5" s="188"/>
      <c r="P5" s="193" t="str">
        <f>IF('Antragsformular (1)'!$E$19=0,"-",IF('Antragsformular (1)'!$E$19/12&gt;=1,"1-12","1-"))</f>
        <v>-</v>
      </c>
      <c r="Q5" s="188"/>
      <c r="R5" s="192"/>
      <c r="S5" s="105"/>
      <c r="T5" s="4"/>
    </row>
    <row r="6" spans="2:20" ht="38.25">
      <c r="B6" s="94"/>
      <c r="C6" s="273" t="s">
        <v>10</v>
      </c>
      <c r="D6" s="283" t="s">
        <v>43</v>
      </c>
      <c r="E6" s="284"/>
      <c r="F6" s="283" t="s">
        <v>96</v>
      </c>
      <c r="G6" s="284"/>
      <c r="H6" s="283" t="s">
        <v>42</v>
      </c>
      <c r="I6" s="284"/>
      <c r="J6" s="285">
        <v>2020</v>
      </c>
      <c r="K6" s="284"/>
      <c r="L6" s="285">
        <v>2021</v>
      </c>
      <c r="M6" s="284"/>
      <c r="N6" s="285">
        <v>2020</v>
      </c>
      <c r="O6" s="284"/>
      <c r="P6" s="285">
        <v>2021</v>
      </c>
      <c r="Q6" s="284"/>
      <c r="R6" s="286" t="s">
        <v>95</v>
      </c>
      <c r="S6" s="106"/>
      <c r="T6" s="6"/>
    </row>
    <row r="7" spans="2:20" ht="14.1" customHeight="1" thickBot="1">
      <c r="B7" s="92"/>
      <c r="C7" s="274"/>
      <c r="D7" s="284" t="s">
        <v>22</v>
      </c>
      <c r="E7" s="277"/>
      <c r="F7" s="284"/>
      <c r="G7" s="277"/>
      <c r="H7" s="284" t="s">
        <v>22</v>
      </c>
      <c r="I7" s="277"/>
      <c r="J7" s="284" t="s">
        <v>92</v>
      </c>
      <c r="K7" s="277"/>
      <c r="L7" s="284" t="s">
        <v>92</v>
      </c>
      <c r="M7" s="277"/>
      <c r="N7" s="284" t="s">
        <v>22</v>
      </c>
      <c r="O7" s="277"/>
      <c r="P7" s="284" t="s">
        <v>22</v>
      </c>
      <c r="Q7" s="277"/>
      <c r="R7" s="284" t="s">
        <v>22</v>
      </c>
      <c r="S7" s="107"/>
      <c r="T7" s="7"/>
    </row>
    <row r="8" spans="2:20" ht="15.95" customHeight="1" thickBot="1">
      <c r="B8" s="92"/>
      <c r="C8" s="275" t="s">
        <v>64</v>
      </c>
      <c r="D8" s="311"/>
      <c r="E8" s="186"/>
      <c r="F8" s="312"/>
      <c r="G8" s="186"/>
      <c r="H8" s="289" t="str">
        <f>IF(ISERROR(ROUND(D8/F8,0)),"-",ROUND(D8/F8,0))</f>
        <v>-</v>
      </c>
      <c r="I8" s="186"/>
      <c r="J8" s="280"/>
      <c r="K8" s="186"/>
      <c r="L8" s="280"/>
      <c r="M8" s="186"/>
      <c r="N8" s="313" t="str">
        <f>IFERROR(H8*J8,"-")</f>
        <v>-</v>
      </c>
      <c r="O8" s="186"/>
      <c r="P8" s="313" t="str">
        <f>IFERROR(H8*L8,"-")</f>
        <v>-</v>
      </c>
      <c r="Q8" s="186"/>
      <c r="R8" s="282" t="str">
        <f>IFERROR(N8+P8,"-")</f>
        <v>-</v>
      </c>
      <c r="S8" s="98"/>
      <c r="T8" s="7"/>
    </row>
    <row r="9" spans="2:20" ht="5.0999999999999996" customHeight="1" thickBot="1">
      <c r="B9" s="95"/>
      <c r="C9" s="276"/>
      <c r="D9" s="190"/>
      <c r="E9" s="190"/>
      <c r="F9" s="190"/>
      <c r="G9" s="190"/>
      <c r="H9" s="190"/>
      <c r="I9" s="190"/>
      <c r="J9" s="190"/>
      <c r="K9" s="190"/>
      <c r="L9" s="190"/>
      <c r="M9" s="190"/>
      <c r="N9" s="190"/>
      <c r="O9" s="190"/>
      <c r="P9" s="190"/>
      <c r="Q9" s="190"/>
      <c r="R9" s="190"/>
      <c r="S9" s="108"/>
      <c r="T9" s="1"/>
    </row>
    <row r="10" spans="2:20" ht="15.95" customHeight="1" thickBot="1">
      <c r="B10" s="92"/>
      <c r="C10" s="275" t="s">
        <v>65</v>
      </c>
      <c r="D10" s="311"/>
      <c r="E10" s="186"/>
      <c r="F10" s="312"/>
      <c r="G10" s="186"/>
      <c r="H10" s="289" t="str">
        <f>IF(ISERROR(ROUND(D10/F10,0)),"-",ROUND(D10/F10,0))</f>
        <v>-</v>
      </c>
      <c r="I10" s="186"/>
      <c r="J10" s="280"/>
      <c r="K10" s="186"/>
      <c r="L10" s="280"/>
      <c r="M10" s="186"/>
      <c r="N10" s="313" t="str">
        <f>IFERROR(H10*J10,"-")</f>
        <v>-</v>
      </c>
      <c r="O10" s="186"/>
      <c r="P10" s="313" t="str">
        <f>IFERROR(H10*L10,"-")</f>
        <v>-</v>
      </c>
      <c r="Q10" s="186"/>
      <c r="R10" s="282" t="str">
        <f>IFERROR(N10+P10,"-")</f>
        <v>-</v>
      </c>
      <c r="S10" s="98"/>
      <c r="T10" s="7"/>
    </row>
    <row r="11" spans="2:20" ht="5.0999999999999996" customHeight="1" thickBot="1">
      <c r="B11" s="95"/>
      <c r="C11" s="276"/>
      <c r="D11" s="190"/>
      <c r="E11" s="190"/>
      <c r="F11" s="190"/>
      <c r="G11" s="190"/>
      <c r="H11" s="190"/>
      <c r="I11" s="190"/>
      <c r="J11" s="190"/>
      <c r="K11" s="190"/>
      <c r="L11" s="190"/>
      <c r="M11" s="190"/>
      <c r="N11" s="190"/>
      <c r="O11" s="190"/>
      <c r="P11" s="190"/>
      <c r="Q11" s="190"/>
      <c r="R11" s="190"/>
      <c r="S11" s="108"/>
      <c r="T11" s="1"/>
    </row>
    <row r="12" spans="2:20" ht="15.95" customHeight="1" thickBot="1">
      <c r="B12" s="92"/>
      <c r="C12" s="275" t="s">
        <v>66</v>
      </c>
      <c r="D12" s="311"/>
      <c r="E12" s="186"/>
      <c r="F12" s="312"/>
      <c r="G12" s="186"/>
      <c r="H12" s="289" t="str">
        <f>IF(ISERROR(ROUND(D12/F12,0)),"-",ROUND(D12/F12,0))</f>
        <v>-</v>
      </c>
      <c r="I12" s="186"/>
      <c r="J12" s="280"/>
      <c r="K12" s="186"/>
      <c r="L12" s="280"/>
      <c r="M12" s="186"/>
      <c r="N12" s="313" t="str">
        <f>IFERROR(H12*J12,"-")</f>
        <v>-</v>
      </c>
      <c r="O12" s="186"/>
      <c r="P12" s="313" t="str">
        <f>IFERROR(H12*L12,"-")</f>
        <v>-</v>
      </c>
      <c r="Q12" s="186"/>
      <c r="R12" s="282" t="str">
        <f>IFERROR(N12+P12,"-")</f>
        <v>-</v>
      </c>
      <c r="S12" s="98"/>
      <c r="T12" s="7"/>
    </row>
    <row r="13" spans="2:20" ht="5.0999999999999996" customHeight="1">
      <c r="B13" s="95"/>
      <c r="C13" s="2"/>
      <c r="D13" s="195"/>
      <c r="E13" s="190"/>
      <c r="F13" s="195"/>
      <c r="G13" s="190"/>
      <c r="H13" s="190"/>
      <c r="I13" s="190"/>
      <c r="J13" s="190"/>
      <c r="K13" s="190"/>
      <c r="L13" s="190"/>
      <c r="M13" s="190"/>
      <c r="N13" s="190"/>
      <c r="O13" s="190"/>
      <c r="P13" s="190"/>
      <c r="Q13" s="190"/>
      <c r="R13" s="190"/>
      <c r="S13" s="108"/>
      <c r="T13" s="1"/>
    </row>
    <row r="14" spans="2:20" ht="5.0999999999999996" customHeight="1">
      <c r="B14" s="95"/>
      <c r="C14" s="295"/>
      <c r="D14" s="296"/>
      <c r="E14" s="297"/>
      <c r="F14" s="296"/>
      <c r="G14" s="297"/>
      <c r="H14" s="297"/>
      <c r="I14" s="297"/>
      <c r="J14" s="297"/>
      <c r="K14" s="297"/>
      <c r="L14" s="297"/>
      <c r="M14" s="297"/>
      <c r="N14" s="297"/>
      <c r="O14" s="297"/>
      <c r="P14" s="297"/>
      <c r="Q14" s="297"/>
      <c r="R14" s="297"/>
      <c r="S14" s="108"/>
      <c r="T14" s="1"/>
    </row>
    <row r="15" spans="2:20" ht="5.0999999999999996" customHeight="1" thickBot="1">
      <c r="B15" s="92"/>
      <c r="C15" s="298"/>
      <c r="D15" s="299"/>
      <c r="E15" s="300"/>
      <c r="F15" s="299"/>
      <c r="G15" s="300"/>
      <c r="H15" s="301"/>
      <c r="I15" s="300"/>
      <c r="J15" s="302"/>
      <c r="K15" s="300"/>
      <c r="L15" s="302"/>
      <c r="M15" s="300"/>
      <c r="N15" s="302"/>
      <c r="O15" s="300"/>
      <c r="P15" s="302"/>
      <c r="Q15" s="303"/>
      <c r="R15" s="303"/>
      <c r="S15" s="57"/>
      <c r="T15" s="7"/>
    </row>
    <row r="16" spans="2:20" ht="15.95" customHeight="1" thickBot="1">
      <c r="B16" s="92"/>
      <c r="C16" s="310" t="s">
        <v>41</v>
      </c>
      <c r="D16" s="196"/>
      <c r="E16" s="316"/>
      <c r="F16" s="196"/>
      <c r="G16" s="316"/>
      <c r="H16" s="316"/>
      <c r="I16" s="316"/>
      <c r="J16" s="316"/>
      <c r="K16" s="316"/>
      <c r="L16" s="316"/>
      <c r="M16" s="316"/>
      <c r="N16" s="317">
        <f>IFERROR(SUM(N8:N12),"-")</f>
        <v>0</v>
      </c>
      <c r="O16" s="318"/>
      <c r="P16" s="317">
        <f>IFERROR(SUM(P8:P12),"-")</f>
        <v>0</v>
      </c>
      <c r="Q16" s="189"/>
      <c r="R16" s="317">
        <f>IFERROR(SUM(R8:R12),"-")</f>
        <v>0</v>
      </c>
      <c r="S16" s="109"/>
      <c r="T16" s="7"/>
    </row>
    <row r="17" spans="2:20" ht="5.0999999999999996" customHeight="1">
      <c r="B17" s="92"/>
      <c r="C17" s="295"/>
      <c r="D17" s="296"/>
      <c r="E17" s="297"/>
      <c r="F17" s="296"/>
      <c r="G17" s="297"/>
      <c r="H17" s="297"/>
      <c r="I17" s="297"/>
      <c r="J17" s="297"/>
      <c r="K17" s="297"/>
      <c r="L17" s="297"/>
      <c r="M17" s="297"/>
      <c r="N17" s="297"/>
      <c r="O17" s="297"/>
      <c r="P17" s="297"/>
      <c r="Q17" s="304"/>
      <c r="R17" s="305"/>
      <c r="S17" s="109"/>
      <c r="T17" s="7"/>
    </row>
    <row r="18" spans="2:20" ht="5.0999999999999996" customHeight="1" thickBot="1">
      <c r="B18" s="95"/>
      <c r="C18" s="306"/>
      <c r="D18" s="306"/>
      <c r="E18" s="307"/>
      <c r="F18" s="306"/>
      <c r="G18" s="307"/>
      <c r="H18" s="307"/>
      <c r="I18" s="308"/>
      <c r="J18" s="308"/>
      <c r="K18" s="308"/>
      <c r="L18" s="308"/>
      <c r="M18" s="308"/>
      <c r="N18" s="308"/>
      <c r="O18" s="308"/>
      <c r="P18" s="308"/>
      <c r="Q18" s="308"/>
      <c r="R18" s="308"/>
      <c r="S18" s="108"/>
      <c r="T18" s="1"/>
    </row>
    <row r="19" spans="2:20" ht="15.95" customHeight="1" thickBot="1">
      <c r="B19" s="55"/>
      <c r="C19" s="273" t="s">
        <v>94</v>
      </c>
      <c r="D19" s="273"/>
      <c r="E19" s="277"/>
      <c r="F19" s="273"/>
      <c r="G19" s="277"/>
      <c r="H19" s="278"/>
      <c r="I19" s="186"/>
      <c r="J19" s="281">
        <v>80</v>
      </c>
      <c r="K19" s="186"/>
      <c r="L19" s="272"/>
      <c r="M19" s="186"/>
      <c r="N19" s="313">
        <f>IF(ISERROR(ROUND(N16*J19/100,0)),"-",ROUND(N16*J19/100,0))</f>
        <v>0</v>
      </c>
      <c r="O19" s="186"/>
      <c r="P19" s="313">
        <f>IF(ISERROR(ROUND(P16*J19/100,0)),"-",ROUND(P16*J19/100,0))</f>
        <v>0</v>
      </c>
      <c r="Q19" s="186"/>
      <c r="R19" s="290">
        <f>IFERROR(N19+P19,"-")</f>
        <v>0</v>
      </c>
      <c r="S19" s="98"/>
      <c r="T19" s="7"/>
    </row>
    <row r="20" spans="2:20" ht="5.0999999999999996" customHeight="1" thickBot="1">
      <c r="B20" s="95"/>
      <c r="C20" s="276"/>
      <c r="D20" s="276"/>
      <c r="E20" s="279"/>
      <c r="F20" s="276"/>
      <c r="G20" s="279"/>
      <c r="H20" s="279"/>
      <c r="I20" s="190"/>
      <c r="J20" s="190"/>
      <c r="K20" s="190"/>
      <c r="L20" s="190"/>
      <c r="M20" s="190"/>
      <c r="N20" s="190"/>
      <c r="O20" s="190"/>
      <c r="P20" s="190"/>
      <c r="Q20" s="190"/>
      <c r="R20" s="190"/>
      <c r="S20" s="108"/>
      <c r="T20" s="1"/>
    </row>
    <row r="21" spans="2:20" ht="15.95" customHeight="1" thickBot="1">
      <c r="B21" s="92"/>
      <c r="C21" s="273" t="s">
        <v>177</v>
      </c>
      <c r="D21" s="273"/>
      <c r="E21" s="277"/>
      <c r="F21" s="273"/>
      <c r="G21" s="277"/>
      <c r="H21" s="278"/>
      <c r="I21" s="186"/>
      <c r="J21" s="191"/>
      <c r="K21" s="186"/>
      <c r="L21" s="191"/>
      <c r="M21" s="186"/>
      <c r="N21" s="315"/>
      <c r="O21" s="277"/>
      <c r="P21" s="315"/>
      <c r="Q21" s="186"/>
      <c r="R21" s="314" t="str">
        <f>IF(SUM(N21+P21)=0,"-",SUM(N21:P21))</f>
        <v>-</v>
      </c>
      <c r="S21" s="98"/>
      <c r="T21" s="7"/>
    </row>
    <row r="22" spans="2:20" ht="5.0999999999999996" customHeight="1" thickBot="1">
      <c r="B22" s="95"/>
      <c r="C22" s="273"/>
      <c r="D22" s="273"/>
      <c r="E22" s="279"/>
      <c r="F22" s="273"/>
      <c r="G22" s="279"/>
      <c r="H22" s="279"/>
      <c r="I22" s="190"/>
      <c r="J22" s="190"/>
      <c r="K22" s="190"/>
      <c r="L22" s="190"/>
      <c r="M22" s="190"/>
      <c r="N22" s="279"/>
      <c r="O22" s="279"/>
      <c r="P22" s="279"/>
      <c r="Q22" s="190"/>
      <c r="R22" s="190"/>
      <c r="S22" s="108"/>
      <c r="T22" s="1"/>
    </row>
    <row r="23" spans="2:20" ht="15.95" customHeight="1" thickBot="1">
      <c r="B23" s="92"/>
      <c r="C23" s="273" t="s">
        <v>178</v>
      </c>
      <c r="D23" s="273"/>
      <c r="E23" s="277"/>
      <c r="F23" s="273"/>
      <c r="G23" s="277"/>
      <c r="H23" s="278"/>
      <c r="I23" s="186"/>
      <c r="J23" s="191"/>
      <c r="K23" s="186"/>
      <c r="L23" s="191"/>
      <c r="M23" s="186"/>
      <c r="N23" s="315"/>
      <c r="O23" s="277"/>
      <c r="P23" s="315"/>
      <c r="Q23" s="186"/>
      <c r="R23" s="314" t="str">
        <f>IF(SUM(N23+P23)=0,"-",SUM(N23:P23))</f>
        <v>-</v>
      </c>
      <c r="S23" s="98"/>
      <c r="T23" s="7"/>
    </row>
    <row r="24" spans="2:20" ht="5.0999999999999996" customHeight="1" thickBot="1">
      <c r="B24" s="96"/>
      <c r="C24" s="291"/>
      <c r="D24" s="291"/>
      <c r="E24" s="291"/>
      <c r="F24" s="291"/>
      <c r="G24" s="291"/>
      <c r="H24" s="292"/>
      <c r="I24" s="291"/>
      <c r="J24" s="292"/>
      <c r="K24" s="291"/>
      <c r="L24" s="292"/>
      <c r="M24" s="291"/>
      <c r="N24" s="292"/>
      <c r="O24" s="291"/>
      <c r="P24" s="292"/>
      <c r="Q24" s="291"/>
      <c r="R24" s="291"/>
      <c r="S24" s="97"/>
      <c r="T24" s="8"/>
    </row>
    <row r="25" spans="2:20" ht="5.0999999999999996" customHeight="1" thickTop="1" thickBot="1">
      <c r="B25" s="95"/>
      <c r="C25" s="293"/>
      <c r="D25" s="293"/>
      <c r="E25" s="293"/>
      <c r="F25" s="293"/>
      <c r="G25" s="293"/>
      <c r="H25" s="294"/>
      <c r="I25" s="293"/>
      <c r="J25" s="294"/>
      <c r="K25" s="293"/>
      <c r="L25" s="294"/>
      <c r="M25" s="293"/>
      <c r="N25" s="294"/>
      <c r="O25" s="293"/>
      <c r="P25" s="294"/>
      <c r="Q25" s="293"/>
      <c r="R25" s="293"/>
      <c r="S25" s="99"/>
      <c r="T25" s="1"/>
    </row>
    <row r="26" spans="2:20" ht="24.95" customHeight="1" thickTop="1" thickBot="1">
      <c r="B26" s="92"/>
      <c r="C26" s="309" t="s">
        <v>97</v>
      </c>
      <c r="D26" s="183"/>
      <c r="E26" s="319"/>
      <c r="F26" s="183"/>
      <c r="G26" s="319"/>
      <c r="H26" s="320"/>
      <c r="I26" s="319"/>
      <c r="J26" s="320"/>
      <c r="K26" s="319"/>
      <c r="L26" s="320"/>
      <c r="M26" s="319"/>
      <c r="N26" s="321" t="str">
        <f>IF(SUM(N16:N23)=0,"-",SUM(N16:N23))</f>
        <v>-</v>
      </c>
      <c r="O26" s="319"/>
      <c r="P26" s="321" t="str">
        <f>IF(SUM(P16:P23)=0,"-",SUM(P16:P23))</f>
        <v>-</v>
      </c>
      <c r="Q26" s="319"/>
      <c r="R26" s="321" t="str">
        <f>IF(SUM(R16:R23)=0,"-",SUM(R16:R23))</f>
        <v>-</v>
      </c>
      <c r="S26" s="100"/>
      <c r="T26" s="7"/>
    </row>
    <row r="27" spans="2:20" ht="11.25" customHeight="1" thickTop="1">
      <c r="B27" s="92"/>
      <c r="C27" s="309"/>
      <c r="D27" s="183"/>
      <c r="E27" s="319"/>
      <c r="F27" s="183"/>
      <c r="G27" s="319"/>
      <c r="H27" s="320"/>
      <c r="I27" s="319"/>
      <c r="J27" s="320"/>
      <c r="K27" s="319"/>
      <c r="L27" s="320"/>
      <c r="M27" s="319"/>
      <c r="N27" s="324"/>
      <c r="O27" s="319"/>
      <c r="P27" s="324"/>
      <c r="Q27" s="319"/>
      <c r="R27" s="324"/>
      <c r="S27" s="100"/>
      <c r="T27" s="7"/>
    </row>
    <row r="28" spans="2:20" ht="85.5" customHeight="1">
      <c r="B28" s="92"/>
      <c r="C28" s="630" t="s">
        <v>180</v>
      </c>
      <c r="D28" s="631"/>
      <c r="E28" s="631"/>
      <c r="F28" s="631"/>
      <c r="G28" s="631"/>
      <c r="H28" s="631"/>
      <c r="I28" s="631"/>
      <c r="J28" s="631"/>
      <c r="K28" s="631"/>
      <c r="L28" s="631"/>
      <c r="M28" s="631"/>
      <c r="N28" s="631"/>
      <c r="O28" s="631"/>
      <c r="P28" s="631"/>
      <c r="Q28" s="632"/>
      <c r="R28" s="632"/>
      <c r="S28" s="57"/>
    </row>
    <row r="29" spans="2:20" ht="9" customHeight="1">
      <c r="B29" s="110"/>
      <c r="C29" s="111"/>
      <c r="D29" s="111"/>
      <c r="E29" s="112"/>
      <c r="F29" s="111"/>
      <c r="G29" s="112"/>
      <c r="H29" s="113"/>
      <c r="I29" s="112"/>
      <c r="J29" s="113"/>
      <c r="K29" s="112"/>
      <c r="L29" s="113"/>
      <c r="M29" s="112"/>
      <c r="N29" s="113"/>
      <c r="O29" s="112"/>
      <c r="P29" s="113"/>
      <c r="Q29" s="112"/>
      <c r="R29" s="101"/>
      <c r="S29" s="102"/>
      <c r="T29" s="7"/>
    </row>
    <row r="30" spans="2:20" ht="12.75" hidden="1" customHeight="1"/>
    <row r="31" spans="2:20" ht="12.75" hidden="1" customHeight="1"/>
    <row r="32" spans="2:20"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row r="49" ht="12.75"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sheetData>
  <sheetProtection algorithmName="SHA-512" hashValue="z+cmS9r8DbqqIivSMMghxLfYpiCMo3/B4NmwnNluCe9Nsobmz7WLbtvppjeH4ORQ6COcDhRoqHgxlCsmwsWnlA==" saltValue="FVfD/6RJJAEh7I4SnknFiw==" spinCount="100000" sheet="1" selectLockedCells="1"/>
  <scenarios current="0" show="0">
    <scenario name="Gehaltsstufe" locked="1" count="1" user="Autor">
      <inputCells r="E8" undone="1" val="Ia, Ib, II a, III, IV a, IVb, V a, V b, V c, VI a, VI b"/>
    </scenario>
  </scenarios>
  <mergeCells count="3">
    <mergeCell ref="J3:L3"/>
    <mergeCell ref="N3:P3"/>
    <mergeCell ref="C28:R28"/>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8"/>
  <sheetViews>
    <sheetView topLeftCell="A4" zoomScale="120" zoomScaleNormal="120" zoomScaleSheetLayoutView="130" workbookViewId="0">
      <selection activeCell="P23" sqref="P23"/>
    </sheetView>
  </sheetViews>
  <sheetFormatPr baseColWidth="10" defaultColWidth="0" defaultRowHeight="0" customHeight="1" zeroHeight="1"/>
  <cols>
    <col min="1" max="1" width="2.28515625" style="3" customWidth="1"/>
    <col min="2" max="2" width="1.7109375" style="3" customWidth="1"/>
    <col min="3" max="3" width="36.28515625" style="3" customWidth="1"/>
    <col min="4" max="4" width="13.5703125" style="3" bestFit="1" customWidth="1"/>
    <col min="5" max="5" width="2.28515625" style="3" customWidth="1"/>
    <col min="6" max="6" width="9.140625" style="3" customWidth="1"/>
    <col min="7" max="7" width="2.28515625" style="3" customWidth="1"/>
    <col min="8" max="8" width="9" style="3" bestFit="1" customWidth="1"/>
    <col min="9" max="9" width="2.28515625" style="3" customWidth="1"/>
    <col min="10" max="10" width="8.7109375" style="3" customWidth="1"/>
    <col min="11" max="11" width="2.28515625" style="3" customWidth="1"/>
    <col min="12" max="12" width="8.7109375" style="3" customWidth="1"/>
    <col min="13" max="13" width="2.28515625" style="3" customWidth="1"/>
    <col min="14" max="14" width="11.5703125" style="3" bestFit="1" customWidth="1"/>
    <col min="15" max="15" width="2.28515625" style="3" customWidth="1"/>
    <col min="16" max="16" width="11.140625" style="3" customWidth="1"/>
    <col min="17" max="17" width="2.28515625" style="3" customWidth="1"/>
    <col min="18" max="18" width="14.7109375" style="3" customWidth="1"/>
    <col min="19" max="20" width="1.7109375" style="3" customWidth="1"/>
    <col min="21" max="16384" width="0.7109375" style="3" hidden="1"/>
  </cols>
  <sheetData>
    <row r="1" spans="2:20" ht="8.1" customHeight="1"/>
    <row r="2" spans="2:20" ht="9.9499999999999993" customHeight="1">
      <c r="B2" s="88"/>
      <c r="C2" s="89"/>
      <c r="D2" s="89"/>
      <c r="E2" s="90"/>
      <c r="F2" s="89"/>
      <c r="G2" s="90"/>
      <c r="H2" s="90"/>
      <c r="I2" s="90"/>
      <c r="J2" s="90"/>
      <c r="K2" s="90"/>
      <c r="L2" s="90"/>
      <c r="M2" s="90"/>
      <c r="N2" s="90"/>
      <c r="O2" s="90"/>
      <c r="P2" s="90"/>
      <c r="Q2" s="90"/>
      <c r="R2" s="91"/>
      <c r="S2" s="103"/>
      <c r="T2" s="1"/>
    </row>
    <row r="3" spans="2:20" ht="18.75">
      <c r="B3" s="92"/>
      <c r="C3" s="309" t="s">
        <v>99</v>
      </c>
      <c r="D3" s="288"/>
      <c r="E3" s="187"/>
      <c r="F3" s="187"/>
      <c r="G3" s="187"/>
      <c r="H3" s="194"/>
      <c r="I3" s="270"/>
      <c r="J3" s="627" t="s">
        <v>91</v>
      </c>
      <c r="K3" s="628"/>
      <c r="L3" s="629"/>
      <c r="M3" s="287"/>
      <c r="N3" s="627" t="s">
        <v>91</v>
      </c>
      <c r="O3" s="628"/>
      <c r="P3" s="629"/>
      <c r="Q3" s="271"/>
      <c r="R3" s="271"/>
      <c r="S3" s="104"/>
      <c r="T3" s="7"/>
    </row>
    <row r="4" spans="2:20" ht="18.75" customHeight="1">
      <c r="B4" s="93"/>
      <c r="C4" s="5"/>
      <c r="D4" s="188"/>
      <c r="E4" s="188"/>
      <c r="F4" s="188"/>
      <c r="G4" s="188"/>
      <c r="H4" s="188"/>
      <c r="I4" s="188"/>
      <c r="J4" s="56"/>
      <c r="K4" s="188"/>
      <c r="L4" s="56"/>
      <c r="M4" s="188"/>
      <c r="N4" s="56"/>
      <c r="O4" s="188"/>
      <c r="P4" s="56"/>
      <c r="Q4" s="188"/>
      <c r="R4" s="56"/>
      <c r="S4" s="105"/>
      <c r="T4" s="4"/>
    </row>
    <row r="5" spans="2:20" ht="7.5" hidden="1" customHeight="1">
      <c r="B5" s="93"/>
      <c r="C5" s="5"/>
      <c r="D5" s="188"/>
      <c r="E5" s="188"/>
      <c r="F5" s="188"/>
      <c r="G5" s="188"/>
      <c r="H5" s="188"/>
      <c r="I5" s="188"/>
      <c r="J5" s="193" t="str">
        <f>IF('Antragsformular (1)'!$E$19=0,"-",IF('Antragsformular (1)'!$E$19/12&gt;=1,"1-12","1-"))</f>
        <v>-</v>
      </c>
      <c r="K5" s="188"/>
      <c r="L5" s="193" t="str">
        <f>IF('Antragsformular (1)'!$E$19=0,"-",IF('Antragsformular (1)'!$E$19/12&gt;=1,"1-12","1-"))</f>
        <v>-</v>
      </c>
      <c r="M5" s="188"/>
      <c r="N5" s="193" t="str">
        <f>IF('Antragsformular (1)'!$E$19=0,"-",IF('Antragsformular (1)'!$E$19/12&gt;=1,"1-12","1-"))</f>
        <v>-</v>
      </c>
      <c r="O5" s="188"/>
      <c r="P5" s="193" t="str">
        <f>IF('Antragsformular (1)'!$E$19=0,"-",IF('Antragsformular (1)'!$E$19/12&gt;=1,"1-12","1-"))</f>
        <v>-</v>
      </c>
      <c r="Q5" s="188"/>
      <c r="R5" s="192"/>
      <c r="S5" s="105"/>
      <c r="T5" s="4"/>
    </row>
    <row r="6" spans="2:20" ht="38.25">
      <c r="B6" s="94"/>
      <c r="C6" s="273" t="s">
        <v>10</v>
      </c>
      <c r="D6" s="283" t="s">
        <v>43</v>
      </c>
      <c r="E6" s="284"/>
      <c r="F6" s="283" t="s">
        <v>96</v>
      </c>
      <c r="G6" s="284"/>
      <c r="H6" s="283" t="s">
        <v>42</v>
      </c>
      <c r="I6" s="284"/>
      <c r="J6" s="285">
        <v>2020</v>
      </c>
      <c r="K6" s="284"/>
      <c r="L6" s="285">
        <v>2021</v>
      </c>
      <c r="M6" s="284"/>
      <c r="N6" s="285">
        <v>2020</v>
      </c>
      <c r="O6" s="284"/>
      <c r="P6" s="285">
        <v>2021</v>
      </c>
      <c r="Q6" s="284"/>
      <c r="R6" s="286" t="s">
        <v>95</v>
      </c>
      <c r="S6" s="106"/>
      <c r="T6" s="6"/>
    </row>
    <row r="7" spans="2:20" ht="14.1" customHeight="1" thickBot="1">
      <c r="B7" s="92"/>
      <c r="C7" s="274"/>
      <c r="D7" s="284" t="s">
        <v>22</v>
      </c>
      <c r="E7" s="277"/>
      <c r="F7" s="284"/>
      <c r="G7" s="277"/>
      <c r="H7" s="284" t="s">
        <v>22</v>
      </c>
      <c r="I7" s="277"/>
      <c r="J7" s="284" t="s">
        <v>92</v>
      </c>
      <c r="K7" s="277"/>
      <c r="L7" s="284" t="s">
        <v>92</v>
      </c>
      <c r="M7" s="277"/>
      <c r="N7" s="284" t="s">
        <v>22</v>
      </c>
      <c r="O7" s="277"/>
      <c r="P7" s="284" t="s">
        <v>22</v>
      </c>
      <c r="Q7" s="277"/>
      <c r="R7" s="284" t="s">
        <v>22</v>
      </c>
      <c r="S7" s="107"/>
      <c r="T7" s="7"/>
    </row>
    <row r="8" spans="2:20" ht="15.95" customHeight="1" thickBot="1">
      <c r="B8" s="92"/>
      <c r="C8" s="275" t="s">
        <v>64</v>
      </c>
      <c r="D8" s="311"/>
      <c r="E8" s="186"/>
      <c r="F8" s="312"/>
      <c r="G8" s="186"/>
      <c r="H8" s="289" t="str">
        <f>IF(ISERROR(ROUND(D8/F8,0)),"-",ROUND(D8/F8,0))</f>
        <v>-</v>
      </c>
      <c r="I8" s="186"/>
      <c r="J8" s="280"/>
      <c r="K8" s="186"/>
      <c r="L8" s="280"/>
      <c r="M8" s="186"/>
      <c r="N8" s="313" t="str">
        <f>IFERROR(H8*J8,"-")</f>
        <v>-</v>
      </c>
      <c r="O8" s="186"/>
      <c r="P8" s="313" t="str">
        <f>IFERROR(H8*L8,"-")</f>
        <v>-</v>
      </c>
      <c r="Q8" s="186"/>
      <c r="R8" s="282" t="str">
        <f>IFERROR(N8+P8,"-")</f>
        <v>-</v>
      </c>
      <c r="S8" s="98"/>
      <c r="T8" s="7"/>
    </row>
    <row r="9" spans="2:20" ht="5.0999999999999996" customHeight="1" thickBot="1">
      <c r="B9" s="95"/>
      <c r="C9" s="276"/>
      <c r="D9" s="190"/>
      <c r="E9" s="190"/>
      <c r="F9" s="190"/>
      <c r="G9" s="190"/>
      <c r="H9" s="190"/>
      <c r="I9" s="190"/>
      <c r="J9" s="190"/>
      <c r="K9" s="190"/>
      <c r="L9" s="190"/>
      <c r="M9" s="190"/>
      <c r="N9" s="190"/>
      <c r="O9" s="190"/>
      <c r="P9" s="190"/>
      <c r="Q9" s="190"/>
      <c r="R9" s="190"/>
      <c r="S9" s="108"/>
      <c r="T9" s="1"/>
    </row>
    <row r="10" spans="2:20" ht="15.95" customHeight="1" thickBot="1">
      <c r="B10" s="92"/>
      <c r="C10" s="275" t="s">
        <v>65</v>
      </c>
      <c r="D10" s="311"/>
      <c r="E10" s="186"/>
      <c r="F10" s="312"/>
      <c r="G10" s="186"/>
      <c r="H10" s="289" t="str">
        <f>IF(ISERROR(ROUND(D10/F10,0)),"-",ROUND(D10/F10,0))</f>
        <v>-</v>
      </c>
      <c r="I10" s="186"/>
      <c r="J10" s="280"/>
      <c r="K10" s="186"/>
      <c r="L10" s="280"/>
      <c r="M10" s="186"/>
      <c r="N10" s="313" t="str">
        <f>IFERROR(H10*J10,"-")</f>
        <v>-</v>
      </c>
      <c r="O10" s="186"/>
      <c r="P10" s="313" t="str">
        <f>IFERROR(H10*L10,"-")</f>
        <v>-</v>
      </c>
      <c r="Q10" s="186"/>
      <c r="R10" s="282" t="str">
        <f>IFERROR(N10+P10,"-")</f>
        <v>-</v>
      </c>
      <c r="S10" s="98"/>
      <c r="T10" s="7"/>
    </row>
    <row r="11" spans="2:20" ht="5.0999999999999996" customHeight="1" thickBot="1">
      <c r="B11" s="95"/>
      <c r="C11" s="276"/>
      <c r="D11" s="190"/>
      <c r="E11" s="190"/>
      <c r="F11" s="190"/>
      <c r="G11" s="190"/>
      <c r="H11" s="190"/>
      <c r="I11" s="190"/>
      <c r="J11" s="190"/>
      <c r="K11" s="190"/>
      <c r="L11" s="190"/>
      <c r="M11" s="190"/>
      <c r="N11" s="190"/>
      <c r="O11" s="190"/>
      <c r="P11" s="190"/>
      <c r="Q11" s="190"/>
      <c r="R11" s="190"/>
      <c r="S11" s="108"/>
      <c r="T11" s="1"/>
    </row>
    <row r="12" spans="2:20" ht="15.95" customHeight="1" thickBot="1">
      <c r="B12" s="92"/>
      <c r="C12" s="275" t="s">
        <v>66</v>
      </c>
      <c r="D12" s="311"/>
      <c r="E12" s="186"/>
      <c r="F12" s="312"/>
      <c r="G12" s="186"/>
      <c r="H12" s="289" t="str">
        <f>IF(ISERROR(ROUND(D12/F12,0)),"-",ROUND(D12/F12,0))</f>
        <v>-</v>
      </c>
      <c r="I12" s="186"/>
      <c r="J12" s="280"/>
      <c r="K12" s="186"/>
      <c r="L12" s="280"/>
      <c r="M12" s="186"/>
      <c r="N12" s="313" t="str">
        <f>IFERROR(H12*J12,"-")</f>
        <v>-</v>
      </c>
      <c r="O12" s="186"/>
      <c r="P12" s="313" t="str">
        <f>IFERROR(H12*L12,"-")</f>
        <v>-</v>
      </c>
      <c r="Q12" s="186"/>
      <c r="R12" s="282" t="str">
        <f>IFERROR(N12+P12,"-")</f>
        <v>-</v>
      </c>
      <c r="S12" s="98"/>
      <c r="T12" s="7"/>
    </row>
    <row r="13" spans="2:20" ht="5.0999999999999996" customHeight="1">
      <c r="B13" s="95"/>
      <c r="C13" s="2"/>
      <c r="D13" s="195"/>
      <c r="E13" s="190"/>
      <c r="F13" s="195"/>
      <c r="G13" s="190"/>
      <c r="H13" s="190"/>
      <c r="I13" s="190"/>
      <c r="J13" s="190"/>
      <c r="K13" s="190"/>
      <c r="L13" s="190"/>
      <c r="M13" s="190"/>
      <c r="N13" s="190"/>
      <c r="O13" s="190"/>
      <c r="P13" s="190"/>
      <c r="Q13" s="190"/>
      <c r="R13" s="190"/>
      <c r="S13" s="108"/>
      <c r="T13" s="1"/>
    </row>
    <row r="14" spans="2:20" ht="5.0999999999999996" customHeight="1">
      <c r="B14" s="95"/>
      <c r="C14" s="295"/>
      <c r="D14" s="296"/>
      <c r="E14" s="297"/>
      <c r="F14" s="296"/>
      <c r="G14" s="297"/>
      <c r="H14" s="297"/>
      <c r="I14" s="297"/>
      <c r="J14" s="297"/>
      <c r="K14" s="297"/>
      <c r="L14" s="297"/>
      <c r="M14" s="297"/>
      <c r="N14" s="297"/>
      <c r="O14" s="297"/>
      <c r="P14" s="297"/>
      <c r="Q14" s="297"/>
      <c r="R14" s="297"/>
      <c r="S14" s="108"/>
      <c r="T14" s="1"/>
    </row>
    <row r="15" spans="2:20" ht="5.0999999999999996" customHeight="1" thickBot="1">
      <c r="B15" s="92"/>
      <c r="C15" s="298"/>
      <c r="D15" s="299"/>
      <c r="E15" s="300"/>
      <c r="F15" s="299"/>
      <c r="G15" s="300"/>
      <c r="H15" s="301"/>
      <c r="I15" s="300"/>
      <c r="J15" s="302"/>
      <c r="K15" s="300"/>
      <c r="L15" s="302"/>
      <c r="M15" s="300"/>
      <c r="N15" s="302"/>
      <c r="O15" s="300"/>
      <c r="P15" s="302"/>
      <c r="Q15" s="303"/>
      <c r="R15" s="303"/>
      <c r="S15" s="57"/>
      <c r="T15" s="7"/>
    </row>
    <row r="16" spans="2:20" ht="15.95" customHeight="1" thickBot="1">
      <c r="B16" s="92"/>
      <c r="C16" s="310" t="s">
        <v>41</v>
      </c>
      <c r="D16" s="196"/>
      <c r="E16" s="316"/>
      <c r="F16" s="196"/>
      <c r="G16" s="316"/>
      <c r="H16" s="316"/>
      <c r="I16" s="316"/>
      <c r="J16" s="316"/>
      <c r="K16" s="316"/>
      <c r="L16" s="316"/>
      <c r="M16" s="316"/>
      <c r="N16" s="317">
        <f>IFERROR(SUM(N8:N13),"-")</f>
        <v>0</v>
      </c>
      <c r="O16" s="318"/>
      <c r="P16" s="317">
        <f>IFERROR(SUM(P8:P13),"-")</f>
        <v>0</v>
      </c>
      <c r="Q16" s="189"/>
      <c r="R16" s="317">
        <f>IFERROR(SUM(R8:R13),"-")</f>
        <v>0</v>
      </c>
      <c r="S16" s="109"/>
      <c r="T16" s="7"/>
    </row>
    <row r="17" spans="2:20" ht="5.0999999999999996" customHeight="1">
      <c r="B17" s="92"/>
      <c r="C17" s="295"/>
      <c r="D17" s="296"/>
      <c r="E17" s="297"/>
      <c r="F17" s="296"/>
      <c r="G17" s="297"/>
      <c r="H17" s="297"/>
      <c r="I17" s="297"/>
      <c r="J17" s="297"/>
      <c r="K17" s="297"/>
      <c r="L17" s="297"/>
      <c r="M17" s="297"/>
      <c r="N17" s="297"/>
      <c r="O17" s="297"/>
      <c r="P17" s="297"/>
      <c r="Q17" s="304"/>
      <c r="R17" s="305"/>
      <c r="S17" s="109"/>
      <c r="T17" s="7"/>
    </row>
    <row r="18" spans="2:20" ht="5.0999999999999996" customHeight="1" thickBot="1">
      <c r="B18" s="95"/>
      <c r="C18" s="306"/>
      <c r="D18" s="306"/>
      <c r="E18" s="307"/>
      <c r="F18" s="306"/>
      <c r="G18" s="307"/>
      <c r="H18" s="307"/>
      <c r="I18" s="308"/>
      <c r="J18" s="308"/>
      <c r="K18" s="308"/>
      <c r="L18" s="308"/>
      <c r="M18" s="308"/>
      <c r="N18" s="308"/>
      <c r="O18" s="308"/>
      <c r="P18" s="308"/>
      <c r="Q18" s="308"/>
      <c r="R18" s="308"/>
      <c r="S18" s="108"/>
      <c r="T18" s="1"/>
    </row>
    <row r="19" spans="2:20" ht="15.95" customHeight="1" thickBot="1">
      <c r="B19" s="55"/>
      <c r="C19" s="273" t="s">
        <v>94</v>
      </c>
      <c r="D19" s="273"/>
      <c r="E19" s="277"/>
      <c r="F19" s="273"/>
      <c r="G19" s="277"/>
      <c r="H19" s="278"/>
      <c r="I19" s="186"/>
      <c r="J19" s="281">
        <v>80</v>
      </c>
      <c r="K19" s="186"/>
      <c r="L19" s="272"/>
      <c r="M19" s="186"/>
      <c r="N19" s="313">
        <f>IF(ISERROR(ROUND(N16*J19/100,0)),"-",ROUND(N16*J19/100,0))</f>
        <v>0</v>
      </c>
      <c r="O19" s="186"/>
      <c r="P19" s="313">
        <f>IF(ISERROR(ROUND(P16*J19/100,0)),"-",ROUND(P16*J19/100,0))</f>
        <v>0</v>
      </c>
      <c r="Q19" s="186"/>
      <c r="R19" s="290">
        <f>IFERROR(N19+P19,"-")</f>
        <v>0</v>
      </c>
      <c r="S19" s="98"/>
      <c r="T19" s="7"/>
    </row>
    <row r="20" spans="2:20" ht="5.0999999999999996" customHeight="1" thickBot="1">
      <c r="B20" s="95"/>
      <c r="C20" s="276"/>
      <c r="D20" s="276"/>
      <c r="E20" s="279"/>
      <c r="F20" s="276"/>
      <c r="G20" s="279"/>
      <c r="H20" s="279"/>
      <c r="I20" s="190"/>
      <c r="J20" s="190"/>
      <c r="K20" s="190"/>
      <c r="L20" s="190"/>
      <c r="M20" s="190"/>
      <c r="N20" s="190"/>
      <c r="O20" s="190"/>
      <c r="P20" s="190"/>
      <c r="Q20" s="190"/>
      <c r="R20" s="190"/>
      <c r="S20" s="108"/>
      <c r="T20" s="1"/>
    </row>
    <row r="21" spans="2:20" ht="15.95" customHeight="1" thickBot="1">
      <c r="B21" s="92"/>
      <c r="C21" s="273" t="s">
        <v>177</v>
      </c>
      <c r="D21" s="273"/>
      <c r="E21" s="277"/>
      <c r="F21" s="273"/>
      <c r="G21" s="277"/>
      <c r="H21" s="278"/>
      <c r="I21" s="186"/>
      <c r="J21" s="191"/>
      <c r="K21" s="186"/>
      <c r="L21" s="191"/>
      <c r="M21" s="186"/>
      <c r="N21" s="315"/>
      <c r="O21" s="277"/>
      <c r="P21" s="315"/>
      <c r="Q21" s="186"/>
      <c r="R21" s="314" t="str">
        <f>IF(SUM(N21+P21)=0,"-",SUM(N21:P21))</f>
        <v>-</v>
      </c>
      <c r="S21" s="98"/>
      <c r="T21" s="7"/>
    </row>
    <row r="22" spans="2:20" ht="5.0999999999999996" customHeight="1" thickBot="1">
      <c r="B22" s="95"/>
      <c r="C22" s="273"/>
      <c r="D22" s="273"/>
      <c r="E22" s="279"/>
      <c r="F22" s="273"/>
      <c r="G22" s="279"/>
      <c r="H22" s="279"/>
      <c r="I22" s="190"/>
      <c r="J22" s="190"/>
      <c r="K22" s="190"/>
      <c r="L22" s="190"/>
      <c r="M22" s="190"/>
      <c r="N22" s="279"/>
      <c r="O22" s="279"/>
      <c r="P22" s="279"/>
      <c r="Q22" s="190"/>
      <c r="R22" s="190"/>
      <c r="S22" s="108"/>
      <c r="T22" s="1"/>
    </row>
    <row r="23" spans="2:20" ht="15.95" customHeight="1" thickBot="1">
      <c r="B23" s="92"/>
      <c r="C23" s="273" t="s">
        <v>178</v>
      </c>
      <c r="D23" s="273"/>
      <c r="E23" s="277"/>
      <c r="F23" s="273"/>
      <c r="G23" s="277"/>
      <c r="H23" s="278"/>
      <c r="I23" s="186"/>
      <c r="J23" s="191"/>
      <c r="K23" s="186"/>
      <c r="L23" s="191"/>
      <c r="M23" s="186"/>
      <c r="N23" s="315"/>
      <c r="O23" s="277"/>
      <c r="P23" s="315"/>
      <c r="Q23" s="186"/>
      <c r="R23" s="314" t="str">
        <f>IF(SUM(N23+P23)=0,"-",SUM(N23:P23))</f>
        <v>-</v>
      </c>
      <c r="S23" s="98"/>
      <c r="T23" s="7"/>
    </row>
    <row r="24" spans="2:20" ht="5.0999999999999996" customHeight="1" thickBot="1">
      <c r="B24" s="96"/>
      <c r="C24" s="291"/>
      <c r="D24" s="291"/>
      <c r="E24" s="291"/>
      <c r="F24" s="291"/>
      <c r="G24" s="291"/>
      <c r="H24" s="292"/>
      <c r="I24" s="291"/>
      <c r="J24" s="292"/>
      <c r="K24" s="291"/>
      <c r="L24" s="292"/>
      <c r="M24" s="291"/>
      <c r="N24" s="292"/>
      <c r="O24" s="291"/>
      <c r="P24" s="292"/>
      <c r="Q24" s="291"/>
      <c r="R24" s="291"/>
      <c r="S24" s="97"/>
      <c r="T24" s="8"/>
    </row>
    <row r="25" spans="2:20" ht="5.0999999999999996" customHeight="1" thickTop="1" thickBot="1">
      <c r="B25" s="95"/>
      <c r="C25" s="293"/>
      <c r="D25" s="293"/>
      <c r="E25" s="293"/>
      <c r="F25" s="293"/>
      <c r="G25" s="293"/>
      <c r="H25" s="294"/>
      <c r="I25" s="293"/>
      <c r="J25" s="294"/>
      <c r="K25" s="293"/>
      <c r="L25" s="294"/>
      <c r="M25" s="293"/>
      <c r="N25" s="294"/>
      <c r="O25" s="293"/>
      <c r="P25" s="294"/>
      <c r="Q25" s="293"/>
      <c r="R25" s="293"/>
      <c r="S25" s="99"/>
      <c r="T25" s="1"/>
    </row>
    <row r="26" spans="2:20" ht="24.95" customHeight="1" thickTop="1" thickBot="1">
      <c r="B26" s="92"/>
      <c r="C26" s="309" t="s">
        <v>97</v>
      </c>
      <c r="D26" s="183"/>
      <c r="E26" s="319"/>
      <c r="F26" s="183"/>
      <c r="G26" s="319"/>
      <c r="H26" s="320"/>
      <c r="I26" s="319"/>
      <c r="J26" s="320"/>
      <c r="K26" s="319"/>
      <c r="L26" s="320"/>
      <c r="M26" s="319"/>
      <c r="N26" s="321" t="str">
        <f>IF(SUM(N16:N23)=0,"-",SUM(N16:N23))</f>
        <v>-</v>
      </c>
      <c r="O26" s="319"/>
      <c r="P26" s="321" t="str">
        <f>IF(SUM(P16:P23)=0,"-",SUM(P16:P23))</f>
        <v>-</v>
      </c>
      <c r="Q26" s="319"/>
      <c r="R26" s="321" t="str">
        <f>IF(SUM(R16:R23)=0,"-",SUM(R16:R23))</f>
        <v>-</v>
      </c>
      <c r="S26" s="100"/>
      <c r="T26" s="7"/>
    </row>
    <row r="27" spans="2:20" ht="11.25" customHeight="1" thickTop="1">
      <c r="B27" s="92"/>
      <c r="C27" s="309"/>
      <c r="D27" s="183"/>
      <c r="E27" s="319"/>
      <c r="F27" s="183"/>
      <c r="G27" s="319"/>
      <c r="H27" s="320"/>
      <c r="I27" s="319"/>
      <c r="J27" s="320"/>
      <c r="K27" s="319"/>
      <c r="L27" s="320"/>
      <c r="M27" s="319"/>
      <c r="N27" s="324"/>
      <c r="O27" s="319"/>
      <c r="P27" s="324"/>
      <c r="Q27" s="319"/>
      <c r="R27" s="324"/>
      <c r="S27" s="100"/>
      <c r="T27" s="7"/>
    </row>
    <row r="28" spans="2:20" ht="85.5" customHeight="1">
      <c r="B28" s="92"/>
      <c r="C28" s="630" t="s">
        <v>180</v>
      </c>
      <c r="D28" s="631"/>
      <c r="E28" s="631"/>
      <c r="F28" s="631"/>
      <c r="G28" s="631"/>
      <c r="H28" s="631"/>
      <c r="I28" s="631"/>
      <c r="J28" s="631"/>
      <c r="K28" s="631"/>
      <c r="L28" s="631"/>
      <c r="M28" s="631"/>
      <c r="N28" s="631"/>
      <c r="O28" s="631"/>
      <c r="P28" s="631"/>
      <c r="Q28" s="632"/>
      <c r="R28" s="632"/>
      <c r="S28" s="57"/>
    </row>
    <row r="29" spans="2:20" ht="9" customHeight="1">
      <c r="B29" s="110"/>
      <c r="C29" s="111"/>
      <c r="D29" s="111"/>
      <c r="E29" s="112"/>
      <c r="F29" s="111"/>
      <c r="G29" s="112"/>
      <c r="H29" s="113"/>
      <c r="I29" s="112"/>
      <c r="J29" s="113"/>
      <c r="K29" s="112"/>
      <c r="L29" s="113"/>
      <c r="M29" s="112"/>
      <c r="N29" s="113"/>
      <c r="O29" s="112"/>
      <c r="P29" s="113"/>
      <c r="Q29" s="112"/>
      <c r="R29" s="101"/>
      <c r="S29" s="102"/>
      <c r="T29" s="7"/>
    </row>
    <row r="30" spans="2:20" ht="12.75" hidden="1" customHeight="1"/>
    <row r="31" spans="2:20" ht="12.75" hidden="1" customHeight="1"/>
    <row r="32" spans="2:20"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row r="49" ht="12.75"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sheetData>
  <sheetProtection algorithmName="SHA-512" hashValue="yOz5At65CaSgvD9iHy2AnwRgVCPM2F6UMGxmqr3by97ROcyiCTfFwwzJUJEr2XuMM0ls5V/VHJ1vwnaluLmHbg==" saltValue="9ydU4xb6D3Bt/cDJ2Okn9Q==" spinCount="100000" sheet="1" selectLockedCells="1"/>
  <scenarios current="0" show="0">
    <scenario name="Gehaltsstufe" locked="1" count="1" user="Autor">
      <inputCells r="E8" undone="1" val="Ia, Ib, II a, III, IV a, IVb, V a, V b, V c, VI a, VI b"/>
    </scenario>
  </scenarios>
  <mergeCells count="3">
    <mergeCell ref="J3:L3"/>
    <mergeCell ref="N3:P3"/>
    <mergeCell ref="C28:R28"/>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4"/>
  <sheetViews>
    <sheetView topLeftCell="A2" zoomScale="120" zoomScaleNormal="120" zoomScaleSheetLayoutView="130" workbookViewId="0">
      <selection activeCell="K11" sqref="K11"/>
    </sheetView>
  </sheetViews>
  <sheetFormatPr baseColWidth="10" defaultColWidth="0" defaultRowHeight="0" customHeight="1" zeroHeight="1"/>
  <cols>
    <col min="1" max="1" width="2.28515625" style="3" customWidth="1"/>
    <col min="2" max="2" width="1.7109375" style="3" customWidth="1"/>
    <col min="3" max="3" width="37.42578125" style="3" customWidth="1"/>
    <col min="4" max="4" width="13.5703125" style="3" bestFit="1" customWidth="1"/>
    <col min="5" max="5" width="2.28515625" style="3" customWidth="1"/>
    <col min="6" max="6" width="9.140625" style="3" customWidth="1"/>
    <col min="7" max="7" width="2.28515625" style="3" customWidth="1"/>
    <col min="8" max="8" width="2" style="3" customWidth="1"/>
    <col min="9" max="9" width="11.5703125" style="3" bestFit="1" customWidth="1"/>
    <col min="10" max="10" width="2.28515625" style="3" customWidth="1"/>
    <col min="11" max="11" width="11.140625" style="3" customWidth="1"/>
    <col min="12" max="12" width="2.28515625" style="3" customWidth="1"/>
    <col min="13" max="13" width="14.7109375" style="3" customWidth="1"/>
    <col min="14" max="15" width="1.7109375" style="3" customWidth="1"/>
    <col min="16" max="20" width="0" style="3" hidden="1" customWidth="1"/>
    <col min="21" max="16384" width="0.7109375" style="3" hidden="1"/>
  </cols>
  <sheetData>
    <row r="1" spans="2:15" ht="8.1" customHeight="1"/>
    <row r="2" spans="2:15" ht="9.9499999999999993" customHeight="1">
      <c r="B2" s="88"/>
      <c r="C2" s="89"/>
      <c r="D2" s="89"/>
      <c r="E2" s="90"/>
      <c r="F2" s="89"/>
      <c r="G2" s="90"/>
      <c r="H2" s="90"/>
      <c r="I2" s="90"/>
      <c r="J2" s="90"/>
      <c r="K2" s="90"/>
      <c r="L2" s="90"/>
      <c r="M2" s="91"/>
      <c r="N2" s="103"/>
      <c r="O2" s="1"/>
    </row>
    <row r="3" spans="2:15" ht="18.75">
      <c r="B3" s="92"/>
      <c r="C3" s="309" t="s">
        <v>100</v>
      </c>
      <c r="D3" s="288"/>
      <c r="E3" s="187"/>
      <c r="F3" s="187"/>
      <c r="G3" s="187"/>
      <c r="H3" s="287"/>
      <c r="I3" s="627" t="s">
        <v>91</v>
      </c>
      <c r="J3" s="628"/>
      <c r="K3" s="629"/>
      <c r="L3" s="271"/>
      <c r="M3" s="271"/>
      <c r="N3" s="104"/>
      <c r="O3" s="7"/>
    </row>
    <row r="4" spans="2:15" ht="18.75" customHeight="1">
      <c r="B4" s="93"/>
      <c r="C4" s="322" t="s">
        <v>102</v>
      </c>
      <c r="D4" s="188"/>
      <c r="E4" s="188"/>
      <c r="F4" s="188"/>
      <c r="G4" s="188"/>
      <c r="H4" s="188"/>
      <c r="I4" s="56"/>
      <c r="J4" s="188"/>
      <c r="K4" s="56"/>
      <c r="L4" s="188"/>
      <c r="M4" s="56"/>
      <c r="N4" s="105"/>
      <c r="O4" s="4"/>
    </row>
    <row r="5" spans="2:15" ht="7.5" hidden="1" customHeight="1">
      <c r="B5" s="93"/>
      <c r="C5" s="5"/>
      <c r="D5" s="188"/>
      <c r="E5" s="188"/>
      <c r="F5" s="188"/>
      <c r="G5" s="188"/>
      <c r="H5" s="188"/>
      <c r="I5" s="193" t="str">
        <f>IF('Antragsformular (1)'!$E$19=0,"-",IF('Antragsformular (1)'!$E$19/12&gt;=1,"1-12","1-"))</f>
        <v>-</v>
      </c>
      <c r="J5" s="188"/>
      <c r="K5" s="193" t="str">
        <f>IF('Antragsformular (1)'!$E$19=0,"-",IF('Antragsformular (1)'!$E$19/12&gt;=1,"1-12","1-"))</f>
        <v>-</v>
      </c>
      <c r="L5" s="188"/>
      <c r="M5" s="192"/>
      <c r="N5" s="105"/>
      <c r="O5" s="4"/>
    </row>
    <row r="6" spans="2:15" ht="18.75">
      <c r="B6" s="94"/>
      <c r="C6" s="273"/>
      <c r="D6" s="273"/>
      <c r="E6" s="273"/>
      <c r="F6" s="273"/>
      <c r="G6" s="273"/>
      <c r="H6" s="284"/>
      <c r="I6" s="285">
        <v>2020</v>
      </c>
      <c r="J6" s="284"/>
      <c r="K6" s="285">
        <v>2021</v>
      </c>
      <c r="L6" s="284"/>
      <c r="M6" s="286" t="s">
        <v>95</v>
      </c>
      <c r="N6" s="106"/>
      <c r="O6" s="6"/>
    </row>
    <row r="7" spans="2:15" ht="14.1" customHeight="1">
      <c r="B7" s="92"/>
      <c r="C7" s="274"/>
      <c r="D7" s="284"/>
      <c r="E7" s="277"/>
      <c r="F7" s="284"/>
      <c r="G7" s="277"/>
      <c r="H7" s="277"/>
      <c r="I7" s="284" t="s">
        <v>22</v>
      </c>
      <c r="J7" s="277"/>
      <c r="K7" s="284" t="s">
        <v>22</v>
      </c>
      <c r="L7" s="277"/>
      <c r="M7" s="284" t="s">
        <v>22</v>
      </c>
      <c r="N7" s="107"/>
      <c r="O7" s="7"/>
    </row>
    <row r="8" spans="2:15" ht="5.0999999999999996" customHeight="1" thickBot="1">
      <c r="B8" s="95"/>
      <c r="C8" s="276"/>
      <c r="D8" s="276"/>
      <c r="E8" s="279"/>
      <c r="F8" s="276"/>
      <c r="G8" s="279"/>
      <c r="H8" s="190"/>
      <c r="I8" s="190"/>
      <c r="J8" s="190"/>
      <c r="K8" s="190"/>
      <c r="L8" s="190"/>
      <c r="M8" s="190"/>
      <c r="N8" s="108"/>
      <c r="O8" s="1"/>
    </row>
    <row r="9" spans="2:15" ht="15.95" customHeight="1" thickBot="1">
      <c r="B9" s="92"/>
      <c r="C9" s="273" t="s">
        <v>12</v>
      </c>
      <c r="D9" s="273"/>
      <c r="E9" s="277"/>
      <c r="F9" s="273"/>
      <c r="G9" s="277"/>
      <c r="H9" s="186"/>
      <c r="I9" s="315"/>
      <c r="J9" s="277"/>
      <c r="K9" s="315"/>
      <c r="L9" s="186"/>
      <c r="M9" s="314" t="str">
        <f>IF(SUM(I9+K9)=0,"-",SUM(I9:K9))</f>
        <v>-</v>
      </c>
      <c r="N9" s="98"/>
      <c r="O9" s="7"/>
    </row>
    <row r="10" spans="2:15" ht="5.0999999999999996" customHeight="1" thickBot="1">
      <c r="B10" s="95"/>
      <c r="C10" s="273"/>
      <c r="D10" s="273"/>
      <c r="E10" s="279"/>
      <c r="F10" s="273"/>
      <c r="G10" s="279"/>
      <c r="H10" s="190"/>
      <c r="I10" s="279"/>
      <c r="J10" s="279"/>
      <c r="K10" s="279"/>
      <c r="L10" s="190"/>
      <c r="M10" s="190"/>
      <c r="N10" s="108"/>
      <c r="O10" s="1"/>
    </row>
    <row r="11" spans="2:15" ht="15.95" customHeight="1" thickBot="1">
      <c r="B11" s="92"/>
      <c r="C11" s="273" t="s">
        <v>14</v>
      </c>
      <c r="D11" s="273"/>
      <c r="E11" s="277"/>
      <c r="F11" s="273"/>
      <c r="G11" s="277"/>
      <c r="H11" s="186"/>
      <c r="I11" s="315"/>
      <c r="J11" s="277"/>
      <c r="K11" s="315"/>
      <c r="L11" s="186"/>
      <c r="M11" s="314" t="str">
        <f>IF(SUM(I11+K11)=0,"-",SUM(I11:K11))</f>
        <v>-</v>
      </c>
      <c r="N11" s="98"/>
      <c r="O11" s="7"/>
    </row>
    <row r="12" spans="2:15" ht="5.0999999999999996" customHeight="1" thickBot="1">
      <c r="B12" s="96"/>
      <c r="C12" s="291"/>
      <c r="D12" s="291"/>
      <c r="E12" s="291"/>
      <c r="F12" s="291"/>
      <c r="G12" s="291"/>
      <c r="H12" s="291"/>
      <c r="I12" s="292"/>
      <c r="J12" s="291"/>
      <c r="K12" s="292"/>
      <c r="L12" s="291"/>
      <c r="M12" s="291"/>
      <c r="N12" s="97"/>
      <c r="O12" s="8"/>
    </row>
    <row r="13" spans="2:15" ht="5.0999999999999996" customHeight="1" thickTop="1" thickBot="1">
      <c r="B13" s="95"/>
      <c r="C13" s="293"/>
      <c r="D13" s="293"/>
      <c r="E13" s="293"/>
      <c r="F13" s="293"/>
      <c r="G13" s="293"/>
      <c r="H13" s="293"/>
      <c r="I13" s="294"/>
      <c r="J13" s="293"/>
      <c r="K13" s="294"/>
      <c r="L13" s="293"/>
      <c r="M13" s="293"/>
      <c r="N13" s="99"/>
      <c r="O13" s="1"/>
    </row>
    <row r="14" spans="2:15" ht="24.95" customHeight="1" thickTop="1" thickBot="1">
      <c r="B14" s="92"/>
      <c r="C14" s="309" t="s">
        <v>101</v>
      </c>
      <c r="D14" s="183"/>
      <c r="E14" s="319"/>
      <c r="F14" s="183"/>
      <c r="G14" s="319"/>
      <c r="H14" s="319"/>
      <c r="I14" s="321" t="str">
        <f>IF(SUM(I8:I11)=0,"-",SUM(I8:I11))</f>
        <v>-</v>
      </c>
      <c r="J14" s="319"/>
      <c r="K14" s="321" t="str">
        <f>IF(SUM(K8:K11)=0,"-",SUM(K8:K11))</f>
        <v>-</v>
      </c>
      <c r="L14" s="319"/>
      <c r="M14" s="321" t="str">
        <f>IF(SUM(M8:M11)=0,"-",SUM(M8:M11))</f>
        <v>-</v>
      </c>
      <c r="N14" s="100"/>
      <c r="O14" s="7"/>
    </row>
    <row r="15" spans="2:15" ht="9" customHeight="1" thickTop="1">
      <c r="B15" s="110"/>
      <c r="C15" s="111"/>
      <c r="D15" s="111"/>
      <c r="E15" s="112"/>
      <c r="F15" s="111"/>
      <c r="G15" s="112"/>
      <c r="H15" s="112"/>
      <c r="I15" s="113"/>
      <c r="J15" s="112"/>
      <c r="K15" s="113"/>
      <c r="L15" s="112"/>
      <c r="M15" s="101"/>
      <c r="N15" s="102"/>
      <c r="O15" s="7"/>
    </row>
    <row r="16" spans="2:15"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customHeight="1"/>
    <row r="35" ht="12.75"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sheetData>
  <sheetProtection algorithmName="SHA-512" hashValue="xwjMk2e9ioT7hHol1y33ihJ+CZChKlGjV/poBGMd9E8OH7VjbrrcwFJ0xWEnhXlNWnvrctXby6p75/vl9mihRA==" saltValue="2mPy+NLkM9dXTI16jRSngQ==" spinCount="100000" sheet="1" selectLockedCells="1"/>
  <scenarios current="0" show="0">
    <scenario name="Gehaltsstufe" locked="1" count="1" user="Autor">
      <inputCells r="E8" undone="1" val="Ia, Ib, II a, III, IV a, IVb, V a, V b, V c, VI a, VI b"/>
    </scenario>
  </scenarios>
  <mergeCells count="1">
    <mergeCell ref="I3:K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4"/>
  <sheetViews>
    <sheetView zoomScale="120" zoomScaleNormal="120" zoomScaleSheetLayoutView="130" workbookViewId="0">
      <selection activeCell="K11" sqref="K11"/>
    </sheetView>
  </sheetViews>
  <sheetFormatPr baseColWidth="10" defaultColWidth="0" defaultRowHeight="0" customHeight="1" zeroHeight="1"/>
  <cols>
    <col min="1" max="1" width="2.28515625" style="3" customWidth="1"/>
    <col min="2" max="2" width="1.7109375" style="3" customWidth="1"/>
    <col min="3" max="3" width="37.42578125" style="3" customWidth="1"/>
    <col min="4" max="4" width="13.5703125" style="3" bestFit="1" customWidth="1"/>
    <col min="5" max="5" width="2.28515625" style="3" customWidth="1"/>
    <col min="6" max="6" width="9.140625" style="3" customWidth="1"/>
    <col min="7" max="7" width="2.28515625" style="3" customWidth="1"/>
    <col min="8" max="8" width="2" style="3" customWidth="1"/>
    <col min="9" max="9" width="11.5703125" style="3" bestFit="1" customWidth="1"/>
    <col min="10" max="10" width="2.28515625" style="3" customWidth="1"/>
    <col min="11" max="11" width="11.140625" style="3" customWidth="1"/>
    <col min="12" max="12" width="2.28515625" style="3" customWidth="1"/>
    <col min="13" max="13" width="14.7109375" style="3" customWidth="1"/>
    <col min="14" max="15" width="1.7109375" style="3" customWidth="1"/>
    <col min="16" max="20" width="0" style="3" hidden="1" customWidth="1"/>
    <col min="21" max="16384" width="0.7109375" style="3" hidden="1"/>
  </cols>
  <sheetData>
    <row r="1" spans="2:15" ht="8.1" customHeight="1"/>
    <row r="2" spans="2:15" ht="9.9499999999999993" customHeight="1">
      <c r="B2" s="88"/>
      <c r="C2" s="89"/>
      <c r="D2" s="89"/>
      <c r="E2" s="90"/>
      <c r="F2" s="89"/>
      <c r="G2" s="90"/>
      <c r="H2" s="90"/>
      <c r="I2" s="90"/>
      <c r="J2" s="90"/>
      <c r="K2" s="90"/>
      <c r="L2" s="90"/>
      <c r="M2" s="91"/>
      <c r="N2" s="103"/>
      <c r="O2" s="1"/>
    </row>
    <row r="3" spans="2:15" ht="18.75">
      <c r="B3" s="92"/>
      <c r="C3" s="309" t="s">
        <v>103</v>
      </c>
      <c r="D3" s="288"/>
      <c r="E3" s="187"/>
      <c r="F3" s="187"/>
      <c r="G3" s="187"/>
      <c r="H3" s="287"/>
      <c r="I3" s="627" t="s">
        <v>91</v>
      </c>
      <c r="J3" s="628"/>
      <c r="K3" s="629"/>
      <c r="L3" s="271"/>
      <c r="M3" s="271"/>
      <c r="N3" s="104"/>
      <c r="O3" s="7"/>
    </row>
    <row r="4" spans="2:15" ht="18.75" customHeight="1">
      <c r="B4" s="93"/>
      <c r="C4" s="322" t="s">
        <v>102</v>
      </c>
      <c r="D4" s="188"/>
      <c r="E4" s="188"/>
      <c r="F4" s="188"/>
      <c r="G4" s="188"/>
      <c r="H4" s="188"/>
      <c r="I4" s="56"/>
      <c r="J4" s="188"/>
      <c r="K4" s="56"/>
      <c r="L4" s="188"/>
      <c r="M4" s="56"/>
      <c r="N4" s="105"/>
      <c r="O4" s="4"/>
    </row>
    <row r="5" spans="2:15" ht="7.5" hidden="1" customHeight="1">
      <c r="B5" s="93"/>
      <c r="C5" s="5"/>
      <c r="D5" s="188"/>
      <c r="E5" s="188"/>
      <c r="F5" s="188"/>
      <c r="G5" s="188"/>
      <c r="H5" s="188"/>
      <c r="I5" s="193" t="str">
        <f>IF('Antragsformular (1)'!$E$19=0,"-",IF('Antragsformular (1)'!$E$19/12&gt;=1,"1-12","1-"))</f>
        <v>-</v>
      </c>
      <c r="J5" s="188"/>
      <c r="K5" s="193" t="str">
        <f>IF('Antragsformular (1)'!$E$19=0,"-",IF('Antragsformular (1)'!$E$19/12&gt;=1,"1-12","1-"))</f>
        <v>-</v>
      </c>
      <c r="L5" s="188"/>
      <c r="M5" s="192"/>
      <c r="N5" s="105"/>
      <c r="O5" s="4"/>
    </row>
    <row r="6" spans="2:15" ht="18.75">
      <c r="B6" s="94"/>
      <c r="C6" s="273"/>
      <c r="D6" s="273"/>
      <c r="E6" s="273"/>
      <c r="F6" s="273"/>
      <c r="G6" s="273"/>
      <c r="H6" s="284"/>
      <c r="I6" s="285">
        <v>2020</v>
      </c>
      <c r="J6" s="284"/>
      <c r="K6" s="285">
        <v>2021</v>
      </c>
      <c r="L6" s="284"/>
      <c r="M6" s="286" t="s">
        <v>95</v>
      </c>
      <c r="N6" s="106"/>
      <c r="O6" s="6"/>
    </row>
    <row r="7" spans="2:15" ht="14.1" customHeight="1">
      <c r="B7" s="92"/>
      <c r="C7" s="274"/>
      <c r="D7" s="284"/>
      <c r="E7" s="277"/>
      <c r="F7" s="284"/>
      <c r="G7" s="277"/>
      <c r="H7" s="277"/>
      <c r="I7" s="284" t="s">
        <v>22</v>
      </c>
      <c r="J7" s="277"/>
      <c r="K7" s="284" t="s">
        <v>22</v>
      </c>
      <c r="L7" s="277"/>
      <c r="M7" s="284" t="s">
        <v>22</v>
      </c>
      <c r="N7" s="107"/>
      <c r="O7" s="7"/>
    </row>
    <row r="8" spans="2:15" ht="5.0999999999999996" customHeight="1" thickBot="1">
      <c r="B8" s="95"/>
      <c r="C8" s="276"/>
      <c r="D8" s="276"/>
      <c r="E8" s="279"/>
      <c r="F8" s="276"/>
      <c r="G8" s="279"/>
      <c r="H8" s="190"/>
      <c r="I8" s="190"/>
      <c r="J8" s="190"/>
      <c r="K8" s="190"/>
      <c r="L8" s="190"/>
      <c r="M8" s="190"/>
      <c r="N8" s="108"/>
      <c r="O8" s="1"/>
    </row>
    <row r="9" spans="2:15" ht="15.95" customHeight="1" thickBot="1">
      <c r="B9" s="92"/>
      <c r="C9" s="273" t="s">
        <v>12</v>
      </c>
      <c r="D9" s="273"/>
      <c r="E9" s="277"/>
      <c r="F9" s="273"/>
      <c r="G9" s="277"/>
      <c r="H9" s="186"/>
      <c r="I9" s="315"/>
      <c r="J9" s="277"/>
      <c r="K9" s="315"/>
      <c r="L9" s="186"/>
      <c r="M9" s="314" t="str">
        <f>IF(SUM(I9+K9)=0,"-",SUM(I9:K9))</f>
        <v>-</v>
      </c>
      <c r="N9" s="98"/>
      <c r="O9" s="7"/>
    </row>
    <row r="10" spans="2:15" ht="5.0999999999999996" customHeight="1" thickBot="1">
      <c r="B10" s="95"/>
      <c r="C10" s="273"/>
      <c r="D10" s="273"/>
      <c r="E10" s="279"/>
      <c r="F10" s="273"/>
      <c r="G10" s="279"/>
      <c r="H10" s="190"/>
      <c r="I10" s="279"/>
      <c r="J10" s="279"/>
      <c r="K10" s="279"/>
      <c r="L10" s="190"/>
      <c r="M10" s="190"/>
      <c r="N10" s="108"/>
      <c r="O10" s="1"/>
    </row>
    <row r="11" spans="2:15" ht="15.95" customHeight="1" thickBot="1">
      <c r="B11" s="92"/>
      <c r="C11" s="273" t="s">
        <v>14</v>
      </c>
      <c r="D11" s="273"/>
      <c r="E11" s="277"/>
      <c r="F11" s="273"/>
      <c r="G11" s="277"/>
      <c r="H11" s="186"/>
      <c r="I11" s="315"/>
      <c r="J11" s="277"/>
      <c r="K11" s="315"/>
      <c r="L11" s="186"/>
      <c r="M11" s="314" t="str">
        <f>IF(SUM(I11+K11)=0,"-",SUM(I11:K11))</f>
        <v>-</v>
      </c>
      <c r="N11" s="98"/>
      <c r="O11" s="7"/>
    </row>
    <row r="12" spans="2:15" ht="5.0999999999999996" customHeight="1" thickBot="1">
      <c r="B12" s="96"/>
      <c r="C12" s="291"/>
      <c r="D12" s="291"/>
      <c r="E12" s="291"/>
      <c r="F12" s="291"/>
      <c r="G12" s="291"/>
      <c r="H12" s="291"/>
      <c r="I12" s="292"/>
      <c r="J12" s="291"/>
      <c r="K12" s="292"/>
      <c r="L12" s="291"/>
      <c r="M12" s="291"/>
      <c r="N12" s="97"/>
      <c r="O12" s="8"/>
    </row>
    <row r="13" spans="2:15" ht="5.0999999999999996" customHeight="1" thickTop="1" thickBot="1">
      <c r="B13" s="95"/>
      <c r="C13" s="293"/>
      <c r="D13" s="293"/>
      <c r="E13" s="293"/>
      <c r="F13" s="293"/>
      <c r="G13" s="293"/>
      <c r="H13" s="293"/>
      <c r="I13" s="294"/>
      <c r="J13" s="293"/>
      <c r="K13" s="294"/>
      <c r="L13" s="293"/>
      <c r="M13" s="293"/>
      <c r="N13" s="99"/>
      <c r="O13" s="1"/>
    </row>
    <row r="14" spans="2:15" ht="24.95" customHeight="1" thickTop="1" thickBot="1">
      <c r="B14" s="92"/>
      <c r="C14" s="309" t="s">
        <v>101</v>
      </c>
      <c r="D14" s="183"/>
      <c r="E14" s="319"/>
      <c r="F14" s="183"/>
      <c r="G14" s="319"/>
      <c r="H14" s="319"/>
      <c r="I14" s="321" t="str">
        <f>IF(SUM(I8:I11)=0,"-",SUM(I8:I11))</f>
        <v>-</v>
      </c>
      <c r="J14" s="319"/>
      <c r="K14" s="321" t="str">
        <f>IF(SUM(K8:K11)=0,"-",SUM(K8:K11))</f>
        <v>-</v>
      </c>
      <c r="L14" s="319"/>
      <c r="M14" s="321" t="str">
        <f>IF(SUM(M8:M11)=0,"-",SUM(M8:M11))</f>
        <v>-</v>
      </c>
      <c r="N14" s="100"/>
      <c r="O14" s="7"/>
    </row>
    <row r="15" spans="2:15" ht="9" customHeight="1" thickTop="1">
      <c r="B15" s="110"/>
      <c r="C15" s="111"/>
      <c r="D15" s="111"/>
      <c r="E15" s="112"/>
      <c r="F15" s="111"/>
      <c r="G15" s="112"/>
      <c r="H15" s="112"/>
      <c r="I15" s="113"/>
      <c r="J15" s="112"/>
      <c r="K15" s="113"/>
      <c r="L15" s="112"/>
      <c r="M15" s="101"/>
      <c r="N15" s="102"/>
      <c r="O15" s="7"/>
    </row>
    <row r="16" spans="2:15"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customHeight="1"/>
    <row r="35" ht="12.75"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sheetData>
  <sheetProtection algorithmName="SHA-512" hashValue="CGVoEDie6YGnxobGgaIcpkwAVxzUOUgNfQ/8OfDcZ+zo+HUwrCK6HvkO8EAfD7ZaamO5As4MWQsDxSVvFZB3WQ==" saltValue="xvkhbyWyrx0M2rEHOIuYGQ==" spinCount="100000" sheet="1" selectLockedCells="1"/>
  <scenarios current="0" show="0">
    <scenario name="Gehaltsstufe" locked="1" count="1" user="Autor">
      <inputCells r="E8" undone="1" val="Ia, Ib, II a, III, IV a, IVb, V a, V b, V c, VI a, VI b"/>
    </scenario>
  </scenarios>
  <mergeCells count="1">
    <mergeCell ref="I3:K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3"/>
  <sheetViews>
    <sheetView zoomScale="120" zoomScaleNormal="120" zoomScaleSheetLayoutView="130" workbookViewId="0">
      <selection activeCell="D8" sqref="D8"/>
    </sheetView>
  </sheetViews>
  <sheetFormatPr baseColWidth="10" defaultColWidth="0" defaultRowHeight="0" customHeight="1" zeroHeight="1"/>
  <cols>
    <col min="1" max="1" width="2.28515625" style="3" customWidth="1"/>
    <col min="2" max="2" width="1.7109375" style="3" customWidth="1"/>
    <col min="3" max="3" width="49.42578125" style="3" customWidth="1"/>
    <col min="4" max="4" width="13.5703125" style="3" bestFit="1" customWidth="1"/>
    <col min="5" max="5" width="2.28515625" style="3" customWidth="1"/>
    <col min="6" max="6" width="9.140625" style="3" customWidth="1"/>
    <col min="7" max="7" width="2.28515625" style="3" customWidth="1"/>
    <col min="8" max="8" width="8.7109375" style="3" customWidth="1"/>
    <col min="9" max="9" width="2.28515625" style="3" customWidth="1"/>
    <col min="10" max="10" width="8.7109375" style="3" customWidth="1"/>
    <col min="11" max="11" width="2.28515625" style="3" customWidth="1"/>
    <col min="12" max="12" width="11.5703125" style="3" bestFit="1" customWidth="1"/>
    <col min="13" max="13" width="2.28515625" style="3" customWidth="1"/>
    <col min="14" max="14" width="11.140625" style="3" customWidth="1"/>
    <col min="15" max="15" width="2.28515625" style="3" customWidth="1"/>
    <col min="16" max="16" width="14.7109375" style="3" customWidth="1"/>
    <col min="17" max="18" width="1.7109375" style="3" customWidth="1"/>
    <col min="19" max="20" width="0" style="3" hidden="1" customWidth="1"/>
    <col min="21" max="16384" width="0.7109375" style="3" hidden="1"/>
  </cols>
  <sheetData>
    <row r="1" spans="2:18" ht="8.1" customHeight="1"/>
    <row r="2" spans="2:18" ht="9.9499999999999993" customHeight="1">
      <c r="B2" s="88"/>
      <c r="C2" s="89"/>
      <c r="D2" s="89"/>
      <c r="E2" s="90"/>
      <c r="F2" s="89"/>
      <c r="G2" s="90"/>
      <c r="H2" s="90"/>
      <c r="I2" s="90"/>
      <c r="J2" s="90"/>
      <c r="K2" s="90"/>
      <c r="L2" s="90"/>
      <c r="M2" s="90"/>
      <c r="N2" s="90"/>
      <c r="O2" s="90"/>
      <c r="P2" s="91"/>
      <c r="Q2" s="103"/>
      <c r="R2" s="1"/>
    </row>
    <row r="3" spans="2:18" ht="18.75">
      <c r="B3" s="92"/>
      <c r="C3" s="309" t="s">
        <v>119</v>
      </c>
      <c r="D3" s="288"/>
      <c r="E3" s="187"/>
      <c r="F3" s="187"/>
      <c r="G3" s="187"/>
      <c r="H3" s="627" t="s">
        <v>91</v>
      </c>
      <c r="I3" s="628"/>
      <c r="J3" s="629"/>
      <c r="K3" s="287"/>
      <c r="L3" s="627" t="s">
        <v>91</v>
      </c>
      <c r="M3" s="628"/>
      <c r="N3" s="629"/>
      <c r="O3" s="271"/>
      <c r="P3" s="271"/>
      <c r="Q3" s="104"/>
      <c r="R3" s="7"/>
    </row>
    <row r="4" spans="2:18" ht="18.75" customHeight="1">
      <c r="B4" s="93"/>
      <c r="C4" s="5"/>
      <c r="D4" s="188"/>
      <c r="E4" s="188"/>
      <c r="F4" s="188"/>
      <c r="G4" s="188"/>
      <c r="H4" s="56"/>
      <c r="I4" s="188"/>
      <c r="J4" s="56"/>
      <c r="K4" s="188"/>
      <c r="L4" s="56"/>
      <c r="M4" s="188"/>
      <c r="N4" s="56"/>
      <c r="O4" s="188"/>
      <c r="P4" s="56"/>
      <c r="Q4" s="105"/>
      <c r="R4" s="4"/>
    </row>
    <row r="5" spans="2:18" ht="7.5" hidden="1" customHeight="1">
      <c r="B5" s="93"/>
      <c r="C5" s="5"/>
      <c r="D5" s="188"/>
      <c r="E5" s="188"/>
      <c r="F5" s="188"/>
      <c r="G5" s="188"/>
      <c r="H5" s="193" t="str">
        <f>IF('Antragsformular (1)'!$E$19=0,"-",IF('Antragsformular (1)'!$E$19/12&gt;=1,"1-12","1-"))</f>
        <v>-</v>
      </c>
      <c r="I5" s="188"/>
      <c r="J5" s="193" t="str">
        <f>IF('Antragsformular (1)'!$E$19=0,"-",IF('Antragsformular (1)'!$E$19/12&gt;=1,"1-12","1-"))</f>
        <v>-</v>
      </c>
      <c r="K5" s="188"/>
      <c r="L5" s="193" t="str">
        <f>IF('Antragsformular (1)'!$E$19=0,"-",IF('Antragsformular (1)'!$E$19/12&gt;=1,"1-12","1-"))</f>
        <v>-</v>
      </c>
      <c r="M5" s="188"/>
      <c r="N5" s="193" t="str">
        <f>IF('Antragsformular (1)'!$E$19=0,"-",IF('Antragsformular (1)'!$E$19/12&gt;=1,"1-12","1-"))</f>
        <v>-</v>
      </c>
      <c r="O5" s="188"/>
      <c r="P5" s="192"/>
      <c r="Q5" s="105"/>
      <c r="R5" s="4"/>
    </row>
    <row r="6" spans="2:18" ht="38.25">
      <c r="B6" s="94"/>
      <c r="C6" s="273" t="s">
        <v>107</v>
      </c>
      <c r="D6" s="283" t="s">
        <v>104</v>
      </c>
      <c r="E6" s="284"/>
      <c r="F6" s="283" t="s">
        <v>105</v>
      </c>
      <c r="G6" s="284"/>
      <c r="H6" s="285">
        <v>2020</v>
      </c>
      <c r="I6" s="284"/>
      <c r="J6" s="285">
        <v>2021</v>
      </c>
      <c r="K6" s="284"/>
      <c r="L6" s="285">
        <v>2020</v>
      </c>
      <c r="M6" s="284"/>
      <c r="N6" s="285">
        <v>2021</v>
      </c>
      <c r="O6" s="284"/>
      <c r="P6" s="286" t="s">
        <v>95</v>
      </c>
      <c r="Q6" s="106"/>
      <c r="R6" s="6"/>
    </row>
    <row r="7" spans="2:18" ht="14.1" customHeight="1" thickBot="1">
      <c r="B7" s="92"/>
      <c r="C7" s="274"/>
      <c r="D7" s="284" t="s">
        <v>47</v>
      </c>
      <c r="E7" s="277"/>
      <c r="F7" s="284"/>
      <c r="G7" s="277"/>
      <c r="H7" s="284" t="s">
        <v>106</v>
      </c>
      <c r="I7" s="277"/>
      <c r="J7" s="284" t="s">
        <v>106</v>
      </c>
      <c r="K7" s="277"/>
      <c r="L7" s="284" t="s">
        <v>22</v>
      </c>
      <c r="M7" s="277"/>
      <c r="N7" s="284" t="s">
        <v>22</v>
      </c>
      <c r="O7" s="277"/>
      <c r="P7" s="284" t="s">
        <v>22</v>
      </c>
      <c r="Q7" s="107"/>
      <c r="R7" s="7"/>
    </row>
    <row r="8" spans="2:18" ht="15.95" customHeight="1" thickBot="1">
      <c r="B8" s="92"/>
      <c r="C8" s="275" t="s">
        <v>64</v>
      </c>
      <c r="D8" s="311"/>
      <c r="E8" s="186"/>
      <c r="F8" s="325"/>
      <c r="G8" s="186"/>
      <c r="H8" s="323"/>
      <c r="I8" s="277"/>
      <c r="J8" s="323"/>
      <c r="K8" s="186"/>
      <c r="L8" s="313" t="str">
        <f>IF(ROUND(D8*H8,0)=0,"-",ROUND(D8*H8,0))</f>
        <v>-</v>
      </c>
      <c r="M8" s="186"/>
      <c r="N8" s="313" t="str">
        <f>IF(ROUND(D8*J8,0)=0,"-",ROUND(D8*J8,0))</f>
        <v>-</v>
      </c>
      <c r="O8" s="186"/>
      <c r="P8" s="282" t="str">
        <f>IFERROR(L8+N8,"-")</f>
        <v>-</v>
      </c>
      <c r="Q8" s="98"/>
      <c r="R8" s="7"/>
    </row>
    <row r="9" spans="2:18" ht="5.0999999999999996" customHeight="1" thickBot="1">
      <c r="B9" s="95"/>
      <c r="C9" s="276"/>
      <c r="D9" s="190"/>
      <c r="E9" s="190"/>
      <c r="F9" s="190"/>
      <c r="G9" s="190"/>
      <c r="H9" s="279"/>
      <c r="I9" s="279"/>
      <c r="J9" s="279"/>
      <c r="K9" s="190"/>
      <c r="L9" s="190"/>
      <c r="M9" s="190"/>
      <c r="N9" s="190"/>
      <c r="O9" s="190"/>
      <c r="P9" s="190"/>
      <c r="Q9" s="108"/>
      <c r="R9" s="1"/>
    </row>
    <row r="10" spans="2:18" ht="15.95" customHeight="1" thickBot="1">
      <c r="B10" s="92"/>
      <c r="C10" s="275" t="s">
        <v>65</v>
      </c>
      <c r="D10" s="311"/>
      <c r="E10" s="186"/>
      <c r="F10" s="325"/>
      <c r="G10" s="186"/>
      <c r="H10" s="323"/>
      <c r="I10" s="277"/>
      <c r="J10" s="323"/>
      <c r="K10" s="186"/>
      <c r="L10" s="313" t="str">
        <f>IF(ROUND(D10*H10,0)=0,"-",ROUND(D10*H10,0))</f>
        <v>-</v>
      </c>
      <c r="M10" s="186"/>
      <c r="N10" s="313" t="str">
        <f>IF(ROUND(D10*J10,0)=0,"-",ROUND(D10*J10,0))</f>
        <v>-</v>
      </c>
      <c r="O10" s="186"/>
      <c r="P10" s="282" t="str">
        <f>IFERROR(L10+N10,"-")</f>
        <v>-</v>
      </c>
      <c r="Q10" s="98"/>
      <c r="R10" s="7"/>
    </row>
    <row r="11" spans="2:18" ht="5.0999999999999996" customHeight="1" thickBot="1">
      <c r="B11" s="95"/>
      <c r="C11" s="276"/>
      <c r="D11" s="190"/>
      <c r="E11" s="190"/>
      <c r="F11" s="190"/>
      <c r="G11" s="190"/>
      <c r="H11" s="279"/>
      <c r="I11" s="279"/>
      <c r="J11" s="279"/>
      <c r="K11" s="190"/>
      <c r="L11" s="190"/>
      <c r="M11" s="190"/>
      <c r="N11" s="190"/>
      <c r="O11" s="190"/>
      <c r="P11" s="190"/>
      <c r="Q11" s="108"/>
      <c r="R11" s="1"/>
    </row>
    <row r="12" spans="2:18" ht="15.95" customHeight="1" thickBot="1">
      <c r="B12" s="92"/>
      <c r="C12" s="275" t="s">
        <v>66</v>
      </c>
      <c r="D12" s="311"/>
      <c r="E12" s="186"/>
      <c r="F12" s="325"/>
      <c r="G12" s="186"/>
      <c r="H12" s="323"/>
      <c r="I12" s="277"/>
      <c r="J12" s="323"/>
      <c r="K12" s="186"/>
      <c r="L12" s="313" t="str">
        <f>IF(ROUND(D12*H12,0)=0,"-",ROUND(D12*H12,0))</f>
        <v>-</v>
      </c>
      <c r="M12" s="186"/>
      <c r="N12" s="313" t="str">
        <f>IF(ROUND(D12*J12,0)=0,"-",ROUND(D12*J12,0))</f>
        <v>-</v>
      </c>
      <c r="O12" s="186"/>
      <c r="P12" s="282" t="str">
        <f>IFERROR(L12+N12,"-")</f>
        <v>-</v>
      </c>
      <c r="Q12" s="98"/>
      <c r="R12" s="7"/>
    </row>
    <row r="13" spans="2:18" ht="5.0999999999999996" customHeight="1">
      <c r="B13" s="95"/>
      <c r="C13" s="2"/>
      <c r="D13" s="195"/>
      <c r="E13" s="190"/>
      <c r="F13" s="195"/>
      <c r="G13" s="190"/>
      <c r="H13" s="190"/>
      <c r="I13" s="190"/>
      <c r="J13" s="190"/>
      <c r="K13" s="190"/>
      <c r="L13" s="190"/>
      <c r="M13" s="190"/>
      <c r="N13" s="190"/>
      <c r="O13" s="190"/>
      <c r="P13" s="190"/>
      <c r="Q13" s="108"/>
      <c r="R13" s="1"/>
    </row>
    <row r="14" spans="2:18" ht="13.5" customHeight="1" thickBot="1">
      <c r="B14" s="95"/>
      <c r="C14" s="276"/>
      <c r="D14" s="284" t="s">
        <v>114</v>
      </c>
      <c r="E14" s="190"/>
      <c r="F14" s="196"/>
      <c r="G14" s="190"/>
      <c r="H14" s="284" t="s">
        <v>92</v>
      </c>
      <c r="I14" s="279"/>
      <c r="J14" s="284" t="s">
        <v>92</v>
      </c>
      <c r="K14" s="190"/>
      <c r="L14" s="190"/>
      <c r="M14" s="190"/>
      <c r="N14" s="190"/>
      <c r="O14" s="190"/>
      <c r="P14" s="190"/>
      <c r="Q14" s="108"/>
      <c r="R14" s="1"/>
    </row>
    <row r="15" spans="2:18" ht="15.95" customHeight="1" thickBot="1">
      <c r="B15" s="92"/>
      <c r="C15" s="275" t="s">
        <v>115</v>
      </c>
      <c r="D15" s="311"/>
      <c r="E15" s="186"/>
      <c r="F15" s="196"/>
      <c r="G15" s="186"/>
      <c r="H15" s="323"/>
      <c r="I15" s="277"/>
      <c r="J15" s="323"/>
      <c r="K15" s="186"/>
      <c r="L15" s="313" t="str">
        <f>IF(ROUND(D15*H15,0)=0,"-",ROUND(D15*H15,0))</f>
        <v>-</v>
      </c>
      <c r="M15" s="186"/>
      <c r="N15" s="313" t="str">
        <f>IF(ROUND(D15*J15,0)=0,"-",ROUND(D15*J15,0))</f>
        <v>-</v>
      </c>
      <c r="O15" s="186"/>
      <c r="P15" s="282" t="str">
        <f>IFERROR(L15+N15,"-")</f>
        <v>-</v>
      </c>
      <c r="Q15" s="98"/>
      <c r="R15" s="7"/>
    </row>
    <row r="16" spans="2:18" ht="5.0999999999999996" customHeight="1" thickBot="1">
      <c r="B16" s="95"/>
      <c r="C16" s="276"/>
      <c r="D16" s="190"/>
      <c r="E16" s="190"/>
      <c r="F16" s="196"/>
      <c r="G16" s="190"/>
      <c r="H16" s="279"/>
      <c r="I16" s="279"/>
      <c r="J16" s="279"/>
      <c r="K16" s="190"/>
      <c r="L16" s="190"/>
      <c r="M16" s="190"/>
      <c r="N16" s="190"/>
      <c r="O16" s="190"/>
      <c r="P16" s="190"/>
      <c r="Q16" s="108"/>
      <c r="R16" s="1"/>
    </row>
    <row r="17" spans="2:18" ht="15.95" customHeight="1" thickBot="1">
      <c r="B17" s="92"/>
      <c r="C17" s="275" t="s">
        <v>116</v>
      </c>
      <c r="D17" s="311"/>
      <c r="E17" s="186"/>
      <c r="F17" s="196"/>
      <c r="G17" s="186"/>
      <c r="H17" s="323"/>
      <c r="I17" s="277"/>
      <c r="J17" s="323"/>
      <c r="K17" s="186"/>
      <c r="L17" s="313" t="str">
        <f>IF(ROUND(D17*H17,0)=0,"-",ROUND(D17*H17,0))</f>
        <v>-</v>
      </c>
      <c r="M17" s="186"/>
      <c r="N17" s="313" t="str">
        <f>IF(ROUND(D17*J17,0)=0,"-",ROUND(D17*J17,0))</f>
        <v>-</v>
      </c>
      <c r="O17" s="186"/>
      <c r="P17" s="282" t="str">
        <f>IFERROR(L17+N17,"-")</f>
        <v>-</v>
      </c>
      <c r="Q17" s="98"/>
      <c r="R17" s="7"/>
    </row>
    <row r="18" spans="2:18" ht="5.0999999999999996" customHeight="1" thickBot="1">
      <c r="B18" s="95"/>
      <c r="C18" s="2"/>
      <c r="D18" s="195"/>
      <c r="E18" s="190"/>
      <c r="F18" s="195"/>
      <c r="G18" s="190"/>
      <c r="H18" s="190"/>
      <c r="I18" s="190"/>
      <c r="J18" s="190"/>
      <c r="K18" s="190"/>
      <c r="L18" s="190"/>
      <c r="M18" s="190"/>
      <c r="N18" s="190"/>
      <c r="O18" s="190"/>
      <c r="P18" s="190"/>
      <c r="Q18" s="108"/>
      <c r="R18" s="1"/>
    </row>
    <row r="19" spans="2:18" ht="15.95" customHeight="1" thickBot="1">
      <c r="B19" s="92"/>
      <c r="C19" s="310" t="s">
        <v>108</v>
      </c>
      <c r="D19" s="196"/>
      <c r="E19" s="316"/>
      <c r="F19" s="196"/>
      <c r="G19" s="316"/>
      <c r="H19" s="316"/>
      <c r="I19" s="316"/>
      <c r="J19" s="316"/>
      <c r="K19" s="316"/>
      <c r="L19" s="317">
        <f>IFERROR(SUM(L8:L18),"-")</f>
        <v>0</v>
      </c>
      <c r="M19" s="318"/>
      <c r="N19" s="317">
        <f>IFERROR(SUM(N8:N18),"-")</f>
        <v>0</v>
      </c>
      <c r="O19" s="189"/>
      <c r="P19" s="317">
        <f>IFERROR(SUM(P8:P18),"-")</f>
        <v>0</v>
      </c>
      <c r="Q19" s="109"/>
      <c r="R19" s="7"/>
    </row>
    <row r="20" spans="2:18" ht="5.0999999999999996" customHeight="1">
      <c r="B20" s="92"/>
      <c r="C20" s="295"/>
      <c r="D20" s="296"/>
      <c r="E20" s="297"/>
      <c r="F20" s="296"/>
      <c r="G20" s="297"/>
      <c r="H20" s="297"/>
      <c r="I20" s="297"/>
      <c r="J20" s="297"/>
      <c r="K20" s="297"/>
      <c r="L20" s="297"/>
      <c r="M20" s="297"/>
      <c r="N20" s="297"/>
      <c r="O20" s="304"/>
      <c r="P20" s="305"/>
      <c r="Q20" s="109"/>
      <c r="R20" s="7"/>
    </row>
    <row r="21" spans="2:18" ht="5.0999999999999996" customHeight="1" thickBot="1">
      <c r="B21" s="95"/>
      <c r="C21" s="306"/>
      <c r="D21" s="306"/>
      <c r="E21" s="307"/>
      <c r="F21" s="306"/>
      <c r="G21" s="307"/>
      <c r="H21" s="308"/>
      <c r="I21" s="308"/>
      <c r="J21" s="308"/>
      <c r="K21" s="308"/>
      <c r="L21" s="308"/>
      <c r="M21" s="308"/>
      <c r="N21" s="308"/>
      <c r="O21" s="308"/>
      <c r="P21" s="308"/>
      <c r="Q21" s="108"/>
      <c r="R21" s="1"/>
    </row>
    <row r="22" spans="2:18" ht="15.95" customHeight="1" thickBot="1">
      <c r="B22" s="55"/>
      <c r="C22" s="273" t="s">
        <v>109</v>
      </c>
      <c r="D22" s="273"/>
      <c r="E22" s="277"/>
      <c r="F22" s="273"/>
      <c r="G22" s="277"/>
      <c r="H22" s="281">
        <v>20</v>
      </c>
      <c r="I22" s="186"/>
      <c r="J22" s="272"/>
      <c r="K22" s="186"/>
      <c r="L22" s="313">
        <f>IF(ISERROR(ROUND(L19*H22/100,0)),"-",ROUND(L19*H22/100,0))</f>
        <v>0</v>
      </c>
      <c r="M22" s="186"/>
      <c r="N22" s="313">
        <f>IF(ISERROR(ROUND(N19*H22/100,0)),"-",ROUND(N19*H22/100,0))</f>
        <v>0</v>
      </c>
      <c r="O22" s="186"/>
      <c r="P22" s="290">
        <f>IFERROR(L22+N22,"-")</f>
        <v>0</v>
      </c>
      <c r="Q22" s="98"/>
      <c r="R22" s="7"/>
    </row>
    <row r="23" spans="2:18" ht="5.0999999999999996" customHeight="1" thickBot="1">
      <c r="B23" s="95"/>
      <c r="C23" s="276"/>
      <c r="D23" s="276"/>
      <c r="E23" s="279"/>
      <c r="F23" s="276"/>
      <c r="G23" s="279"/>
      <c r="H23" s="190"/>
      <c r="I23" s="190"/>
      <c r="J23" s="190"/>
      <c r="K23" s="190"/>
      <c r="L23" s="190"/>
      <c r="M23" s="190"/>
      <c r="N23" s="190"/>
      <c r="O23" s="190"/>
      <c r="P23" s="190"/>
      <c r="Q23" s="108"/>
      <c r="R23" s="1"/>
    </row>
    <row r="24" spans="2:18" ht="15.95" customHeight="1" thickBot="1">
      <c r="B24" s="92"/>
      <c r="C24" s="273" t="s">
        <v>111</v>
      </c>
      <c r="D24" s="273"/>
      <c r="E24" s="277"/>
      <c r="F24" s="273"/>
      <c r="G24" s="277"/>
      <c r="H24" s="191"/>
      <c r="I24" s="186"/>
      <c r="J24" s="191"/>
      <c r="K24" s="186"/>
      <c r="L24" s="315"/>
      <c r="M24" s="277"/>
      <c r="N24" s="315"/>
      <c r="O24" s="186"/>
      <c r="P24" s="314" t="str">
        <f>IF(SUM(L24+N24)=0,"-",SUM(L24:N24))</f>
        <v>-</v>
      </c>
      <c r="Q24" s="98"/>
      <c r="R24" s="7"/>
    </row>
    <row r="25" spans="2:18" ht="5.0999999999999996" customHeight="1" thickBot="1">
      <c r="B25" s="95"/>
      <c r="C25" s="273"/>
      <c r="D25" s="273"/>
      <c r="E25" s="279"/>
      <c r="F25" s="273"/>
      <c r="G25" s="279"/>
      <c r="H25" s="190"/>
      <c r="I25" s="190"/>
      <c r="J25" s="190"/>
      <c r="K25" s="190"/>
      <c r="L25" s="279"/>
      <c r="M25" s="279"/>
      <c r="N25" s="279"/>
      <c r="O25" s="190"/>
      <c r="P25" s="190"/>
      <c r="Q25" s="108"/>
      <c r="R25" s="1"/>
    </row>
    <row r="26" spans="2:18" ht="15.95" customHeight="1" thickBot="1">
      <c r="B26" s="92"/>
      <c r="C26" s="273" t="s">
        <v>110</v>
      </c>
      <c r="D26" s="273"/>
      <c r="E26" s="277"/>
      <c r="F26" s="273"/>
      <c r="G26" s="277"/>
      <c r="H26" s="191"/>
      <c r="I26" s="186"/>
      <c r="J26" s="191"/>
      <c r="K26" s="186"/>
      <c r="L26" s="315"/>
      <c r="M26" s="277"/>
      <c r="N26" s="315"/>
      <c r="O26" s="186"/>
      <c r="P26" s="314" t="str">
        <f>IF(SUM(L26+N26)=0,"-",SUM(L26:N26))</f>
        <v>-</v>
      </c>
      <c r="Q26" s="98"/>
      <c r="R26" s="7"/>
    </row>
    <row r="27" spans="2:18" ht="5.0999999999999996" customHeight="1" thickBot="1">
      <c r="B27" s="95"/>
      <c r="C27" s="273"/>
      <c r="D27" s="273"/>
      <c r="E27" s="279"/>
      <c r="F27" s="273"/>
      <c r="G27" s="279"/>
      <c r="H27" s="190"/>
      <c r="I27" s="190"/>
      <c r="J27" s="190"/>
      <c r="K27" s="190"/>
      <c r="L27" s="279"/>
      <c r="M27" s="279"/>
      <c r="N27" s="279"/>
      <c r="O27" s="190"/>
      <c r="P27" s="190"/>
      <c r="Q27" s="108"/>
      <c r="R27" s="1"/>
    </row>
    <row r="28" spans="2:18" ht="15.95" customHeight="1" thickBot="1">
      <c r="B28" s="92"/>
      <c r="C28" s="273" t="s">
        <v>123</v>
      </c>
      <c r="D28" s="273"/>
      <c r="E28" s="277"/>
      <c r="F28" s="273"/>
      <c r="G28" s="277"/>
      <c r="H28" s="191"/>
      <c r="I28" s="186"/>
      <c r="J28" s="191"/>
      <c r="K28" s="186"/>
      <c r="L28" s="315"/>
      <c r="M28" s="277"/>
      <c r="N28" s="315"/>
      <c r="O28" s="186"/>
      <c r="P28" s="314" t="str">
        <f>IF(SUM(L28+N28)=0,"-",SUM(L28:N28))</f>
        <v>-</v>
      </c>
      <c r="Q28" s="98"/>
      <c r="R28" s="7"/>
    </row>
    <row r="29" spans="2:18" ht="5.0999999999999996" customHeight="1" thickBot="1">
      <c r="B29" s="96"/>
      <c r="C29" s="291"/>
      <c r="D29" s="291"/>
      <c r="E29" s="291"/>
      <c r="F29" s="291"/>
      <c r="G29" s="291"/>
      <c r="H29" s="292"/>
      <c r="I29" s="291"/>
      <c r="J29" s="292"/>
      <c r="K29" s="291"/>
      <c r="L29" s="292"/>
      <c r="M29" s="291"/>
      <c r="N29" s="292"/>
      <c r="O29" s="291"/>
      <c r="P29" s="291"/>
      <c r="Q29" s="97"/>
      <c r="R29" s="8"/>
    </row>
    <row r="30" spans="2:18" ht="5.0999999999999996" customHeight="1" thickTop="1" thickBot="1">
      <c r="B30" s="95"/>
      <c r="C30" s="293"/>
      <c r="D30" s="293"/>
      <c r="E30" s="293"/>
      <c r="F30" s="293"/>
      <c r="G30" s="293"/>
      <c r="H30" s="294"/>
      <c r="I30" s="293"/>
      <c r="J30" s="294"/>
      <c r="K30" s="293"/>
      <c r="L30" s="294"/>
      <c r="M30" s="293"/>
      <c r="N30" s="294"/>
      <c r="O30" s="293"/>
      <c r="P30" s="293"/>
      <c r="Q30" s="99"/>
      <c r="R30" s="1"/>
    </row>
    <row r="31" spans="2:18" ht="24.95" customHeight="1" thickTop="1" thickBot="1">
      <c r="B31" s="92"/>
      <c r="C31" s="309" t="s">
        <v>118</v>
      </c>
      <c r="D31" s="183"/>
      <c r="E31" s="319"/>
      <c r="F31" s="183"/>
      <c r="G31" s="319"/>
      <c r="H31" s="320"/>
      <c r="I31" s="319"/>
      <c r="J31" s="320"/>
      <c r="K31" s="319"/>
      <c r="L31" s="321" t="str">
        <f>IF(SUM(L19:L29)=0,"-",SUM(L19:L29))</f>
        <v>-</v>
      </c>
      <c r="M31" s="319"/>
      <c r="N31" s="321" t="str">
        <f>IF(SUM(N19:N29)=0,"-",SUM(N19:N29))</f>
        <v>-</v>
      </c>
      <c r="O31" s="319"/>
      <c r="P31" s="321" t="str">
        <f>IF(SUM(P19:P29)=0,"-",SUM(P19:P29))</f>
        <v>-</v>
      </c>
      <c r="Q31" s="100"/>
      <c r="R31" s="7"/>
    </row>
    <row r="32" spans="2:18" ht="9" customHeight="1" thickTop="1">
      <c r="B32" s="92"/>
      <c r="C32" s="309"/>
      <c r="D32" s="183"/>
      <c r="E32" s="319"/>
      <c r="F32" s="183"/>
      <c r="G32" s="319"/>
      <c r="H32" s="320"/>
      <c r="I32" s="319"/>
      <c r="J32" s="320"/>
      <c r="K32" s="319"/>
      <c r="L32" s="324"/>
      <c r="M32" s="319"/>
      <c r="N32" s="324"/>
      <c r="O32" s="319"/>
      <c r="P32" s="324"/>
      <c r="Q32" s="100"/>
      <c r="R32" s="7"/>
    </row>
    <row r="33" spans="2:18" ht="47.25" customHeight="1">
      <c r="B33" s="92"/>
      <c r="C33" s="630" t="s">
        <v>112</v>
      </c>
      <c r="D33" s="631"/>
      <c r="E33" s="631"/>
      <c r="F33" s="631"/>
      <c r="G33" s="631"/>
      <c r="H33" s="631"/>
      <c r="I33" s="631"/>
      <c r="J33" s="631"/>
      <c r="K33" s="631"/>
      <c r="L33" s="631"/>
      <c r="M33" s="631"/>
      <c r="N33" s="631"/>
      <c r="O33" s="631"/>
      <c r="P33" s="631"/>
      <c r="Q33" s="100"/>
      <c r="R33" s="7"/>
    </row>
    <row r="34" spans="2:18" ht="9" customHeight="1">
      <c r="B34" s="110"/>
      <c r="C34" s="111"/>
      <c r="D34" s="111"/>
      <c r="E34" s="112"/>
      <c r="F34" s="111"/>
      <c r="G34" s="112"/>
      <c r="H34" s="113"/>
      <c r="I34" s="112"/>
      <c r="J34" s="113"/>
      <c r="K34" s="112"/>
      <c r="L34" s="113"/>
      <c r="M34" s="112"/>
      <c r="N34" s="113"/>
      <c r="O34" s="112"/>
      <c r="P34" s="101"/>
      <c r="Q34" s="102"/>
      <c r="R34" s="7"/>
    </row>
    <row r="35" spans="2:18" ht="12.75" hidden="1" customHeight="1"/>
    <row r="36" spans="2:18" ht="12.75" hidden="1" customHeight="1"/>
    <row r="37" spans="2:18" ht="12.75" hidden="1" customHeight="1"/>
    <row r="38" spans="2:18" ht="12.75" hidden="1" customHeight="1"/>
    <row r="39" spans="2:18" ht="12.75" hidden="1" customHeight="1"/>
    <row r="40" spans="2:18" ht="12.75" hidden="1" customHeight="1"/>
    <row r="41" spans="2:18" ht="12.75" hidden="1" customHeight="1"/>
    <row r="42" spans="2:18" ht="12.75" hidden="1" customHeight="1"/>
    <row r="43" spans="2:18" ht="12.75" hidden="1" customHeight="1"/>
    <row r="44" spans="2:18" ht="12.75" hidden="1" customHeight="1"/>
    <row r="45" spans="2:18" ht="12.75" hidden="1" customHeight="1"/>
    <row r="46" spans="2:18" ht="12.75" hidden="1" customHeight="1"/>
    <row r="47" spans="2:18" ht="12.75" hidden="1" customHeight="1"/>
    <row r="48" spans="2:18" ht="12.75" hidden="1" customHeight="1"/>
    <row r="49" ht="12.75" hidden="1" customHeight="1"/>
    <row r="50" ht="12.75" hidden="1" customHeight="1"/>
    <row r="51" ht="12.75" hidden="1" customHeight="1"/>
    <row r="52" ht="12.75" hidden="1" customHeight="1"/>
    <row r="53" ht="12.75" customHeight="1"/>
    <row r="54" ht="12.75"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sheetData>
  <sheetProtection algorithmName="SHA-512" hashValue="uXyj2VfAxpMtHmej8jMyepbGo+1NBk2pl9aNDhvXlpP0iqhAAnfHsDDDDdvoLqMayqENidKAXpGywvOXm9vNuQ==" saltValue="1eGevBQ/NIB78jdI6g4/Xg==" spinCount="100000" sheet="1" selectLockedCells="1"/>
  <scenarios current="0" show="0">
    <scenario name="Gehaltsstufe" locked="1" count="1" user="Autor">
      <inputCells r="E8" undone="1" val="Ia, Ib, II a, III, IV a, IVb, V a, V b, V c, VI a, VI b"/>
    </scenario>
  </scenarios>
  <mergeCells count="3">
    <mergeCell ref="H3:J3"/>
    <mergeCell ref="L3:N3"/>
    <mergeCell ref="C33:P33"/>
  </mergeCells>
  <printOptions horizontalCentered="1" verticalCentered="1"/>
  <pageMargins left="0.39370078740157483" right="0.27559055118110237" top="1.1417322834645669" bottom="0.98425196850393704" header="0.78740157480314965" footer="0.51181102362204722"/>
  <pageSetup paperSize="9" scale="96" orientation="landscape" r:id="rId1"/>
  <headerFooter alignWithMargins="0">
    <oddHeader>&amp;C&amp;A</oddHeader>
    <oddFoote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Antragsformular (1)</vt:lpstr>
      <vt:lpstr>Antragsformular (2)</vt:lpstr>
      <vt:lpstr>Antragsformular (3)</vt:lpstr>
      <vt:lpstr>Antragsformular (4)</vt:lpstr>
      <vt:lpstr>Tab. A1 Kalk KMU1</vt:lpstr>
      <vt:lpstr>Tab. A1 Kalk KMU2</vt:lpstr>
      <vt:lpstr>Tab. A2 Kalk Kommunal1</vt:lpstr>
      <vt:lpstr>Tab. A2 Kalk Kommunal2</vt:lpstr>
      <vt:lpstr>Tab. A3 Kalk Uni_HS</vt:lpstr>
      <vt:lpstr>Tab. A4 Kalk InnBW</vt:lpstr>
      <vt:lpstr>Tab. A5 Kalk FhG HGF</vt:lpstr>
      <vt:lpstr>Tab. B1 Eigenant. KMU1</vt:lpstr>
      <vt:lpstr>Tab. B1 Eigenant. KMU2</vt:lpstr>
      <vt:lpstr>Tab. B2 Eigenant. Kommunal1</vt:lpstr>
      <vt:lpstr>Tab. B2 Eigenant. Kommunal2</vt:lpstr>
      <vt:lpstr>Tab. B3 Eigenant. Uni_HS</vt:lpstr>
      <vt:lpstr>Tab. B4 Eigenant. InnBW</vt:lpstr>
      <vt:lpstr>Tab. B5 Eigenant. FhG HGF</vt:lpstr>
      <vt:lpstr>Tab. C Finanzierungsübersicht</vt:lpstr>
      <vt:lpstr>Tab. D Prüfung Anteile</vt:lpstr>
      <vt:lpstr>'Antragsformular (1)'!Druckbereich</vt:lpstr>
      <vt:lpstr>'Antragsformular (2)'!Druckbereich</vt:lpstr>
      <vt:lpstr>'Antragsformular (3)'!Druckbereich</vt:lpstr>
      <vt:lpstr>'Antragsformular (4)'!Druckbereich</vt:lpstr>
      <vt:lpstr>'Tab. A1 Kalk KMU1'!Druckbereich</vt:lpstr>
      <vt:lpstr>'Tab. A1 Kalk KMU2'!Druckbereich</vt:lpstr>
      <vt:lpstr>'Tab. A2 Kalk Kommunal1'!Druckbereich</vt:lpstr>
      <vt:lpstr>'Tab. A2 Kalk Kommunal2'!Druckbereich</vt:lpstr>
      <vt:lpstr>'Tab. A3 Kalk Uni_HS'!Druckbereich</vt:lpstr>
      <vt:lpstr>'Tab. A4 Kalk InnBW'!Druckbereich</vt:lpstr>
      <vt:lpstr>'Tab. A5 Kalk FhG HGF'!Druckbereich</vt:lpstr>
      <vt:lpstr>'Tab. B1 Eigenant. KMU1'!Druckbereich</vt:lpstr>
      <vt:lpstr>'Tab. B1 Eigenant. KMU2'!Druckbereich</vt:lpstr>
      <vt:lpstr>'Tab. B2 Eigenant. Kommunal1'!Druckbereich</vt:lpstr>
      <vt:lpstr>'Tab. B2 Eigenant. Kommunal2'!Druckbereich</vt:lpstr>
      <vt:lpstr>'Tab. B3 Eigenant. Uni_HS'!Druckbereich</vt:lpstr>
      <vt:lpstr>'Tab. B4 Eigenant. InnBW'!Druckbereich</vt:lpstr>
      <vt:lpstr>'Tab. B5 Eigenant. FhG HGF'!Druckbereich</vt:lpstr>
      <vt:lpstr>'Tab. C Finanzierungsübersicht'!Druckbereich</vt:lpstr>
      <vt:lpstr>'Tab. D Prüfung Anteile'!Druckbereich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Miksa, Karola (WM)</dc:creator>
  <cp:keywords/>
  <cp:lastModifiedBy>Bosch, Tobias (WM)</cp:lastModifiedBy>
  <cp:lastPrinted>2019-06-27T13:13:03Z</cp:lastPrinted>
  <dcterms:created xsi:type="dcterms:W3CDTF">2019-05-20T09:20:06Z</dcterms:created>
  <dcterms:modified xsi:type="dcterms:W3CDTF">2019-12-03T06:55:09Z</dcterms:modified>
</cp:coreProperties>
</file>