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E:\EXT\OJ\"/>
    </mc:Choice>
  </mc:AlternateContent>
  <bookViews>
    <workbookView xWindow="0" yWindow="0" windowWidth="20490" windowHeight="9045" tabRatio="601" firstSheet="9" activeTab="13"/>
  </bookViews>
  <sheets>
    <sheet name="Antragsformular (1)" sheetId="1" r:id="rId1"/>
    <sheet name="Antragsformular (2)" sheetId="2" r:id="rId2"/>
    <sheet name="Antragsformular (3)" sheetId="17" r:id="rId3"/>
    <sheet name="Erklärungen" sheetId="16" r:id="rId4"/>
    <sheet name="Tab. A1 Kalkul.PM InnovAll" sheetId="3" r:id="rId5"/>
    <sheet name="Tab. A2 Kalkul.Std. InnovAll" sheetId="4" r:id="rId6"/>
    <sheet name="Tab. A3 Muster FhG u. Helmholtz" sheetId="6" r:id="rId7"/>
    <sheet name="Tab. A4 Kalkul. Hochschule" sheetId="20" r:id="rId8"/>
    <sheet name="Tab. A5a Kalkul. förderf. KMU" sheetId="21" r:id="rId9"/>
    <sheet name="Tab. A5b sonst Unternehmen" sheetId="24" r:id="rId10"/>
    <sheet name="Tab. B Firmenübersicht" sheetId="8" r:id="rId11"/>
    <sheet name="Tab. C Finanzierungsübersicht" sheetId="13" r:id="rId12"/>
    <sheet name="Anlagen" sheetId="25" r:id="rId13"/>
    <sheet name="Tab. D Übersicht Kfz" sheetId="15" r:id="rId14"/>
  </sheets>
  <definedNames>
    <definedName name="_xlnm.Print_Area" localSheetId="12">Anlagen!$A$1:$O$34</definedName>
    <definedName name="_xlnm.Print_Area" localSheetId="0">'Antragsformular (1)'!$B$2:$N$34</definedName>
    <definedName name="_xlnm.Print_Area" localSheetId="2">'Antragsformular (3)'!$A$1:$C$27</definedName>
    <definedName name="_xlnm.Print_Area" localSheetId="3">Erklärungen!$A$1:$Q$82</definedName>
    <definedName name="_xlnm.Print_Area" localSheetId="4">'Tab. A1 Kalkul.PM InnovAll'!$A$1:$J$39</definedName>
    <definedName name="_xlnm.Print_Area" localSheetId="5">'Tab. A2 Kalkul.Std. InnovAll'!$A$1:$J$27</definedName>
    <definedName name="_xlnm.Print_Area" localSheetId="7">'Tab. A4 Kalkul. Hochschule'!$A$1:$K$38</definedName>
    <definedName name="_xlnm.Print_Area" localSheetId="8">'Tab. A5a Kalkul. förderf. KMU'!$A$1:$N$27</definedName>
    <definedName name="_xlnm.Print_Area" localSheetId="9">'Tab. A5b sonst Unternehmen'!$A$1:$O$27</definedName>
    <definedName name="_xlnm.Print_Area" localSheetId="10">'Tab. B Firmenübersicht'!$A$1:$M$70</definedName>
    <definedName name="_xlnm.Print_Area" localSheetId="11">'Tab. C Finanzierungsübersicht'!$A$1:$I$38</definedName>
    <definedName name="Gehaltsstufen" localSheetId="12">'Tab. D Übersicht Kfz'!#REF!</definedName>
    <definedName name="Gehaltsstufen" localSheetId="7">'Tab. D Übersicht Kfz'!#REF!</definedName>
    <definedName name="Gehaltsstufen" localSheetId="8">'Tab. D Übersicht Kfz'!#REF!</definedName>
    <definedName name="Gehaltsstufen" localSheetId="9">'Tab. D Übersicht Kfz'!#REF!</definedName>
    <definedName name="Gehaltsstufen">'Tab. D Übersicht Kfz'!#REF!</definedName>
    <definedName name="neu" localSheetId="12">'Tab. D Übersicht Kfz'!#REF!</definedName>
    <definedName name="neu">'Tab. D Übersicht Kfz'!#REF!</definedName>
    <definedName name="Vorhabenskurzbezeichnung">"Bild 2"</definedName>
  </definedNames>
  <calcPr calcId="162913"/>
</workbook>
</file>

<file path=xl/calcChain.xml><?xml version="1.0" encoding="utf-8"?>
<calcChain xmlns="http://schemas.openxmlformats.org/spreadsheetml/2006/main">
  <c r="C21" i="8" l="1"/>
  <c r="C20" i="8"/>
  <c r="C18" i="8"/>
  <c r="C17" i="8"/>
  <c r="H12" i="24" l="1"/>
  <c r="L12" i="24" s="1"/>
  <c r="H10" i="24"/>
  <c r="L10" i="24" s="1"/>
  <c r="H8" i="24"/>
  <c r="L8" i="24" s="1"/>
  <c r="J5" i="24"/>
  <c r="I7" i="4"/>
  <c r="I15" i="3"/>
  <c r="I13" i="3"/>
  <c r="I11" i="3"/>
  <c r="I9" i="3"/>
  <c r="I7" i="3"/>
  <c r="H12" i="21"/>
  <c r="H10" i="21"/>
  <c r="L10" i="21" s="1"/>
  <c r="H8" i="21"/>
  <c r="L8" i="21" s="1"/>
  <c r="G31" i="13"/>
  <c r="J5" i="21"/>
  <c r="G20" i="13"/>
  <c r="G25" i="13" s="1"/>
  <c r="J16" i="20"/>
  <c r="J14" i="20"/>
  <c r="J12" i="20"/>
  <c r="J10" i="20"/>
  <c r="J8" i="20"/>
  <c r="H5" i="20"/>
  <c r="E5" i="6"/>
  <c r="G4" i="4"/>
  <c r="G4" i="3"/>
  <c r="E17" i="8"/>
  <c r="K21" i="8"/>
  <c r="K20" i="8"/>
  <c r="K18" i="8"/>
  <c r="K17" i="8"/>
  <c r="I21" i="8"/>
  <c r="I20" i="8"/>
  <c r="I18" i="8"/>
  <c r="I17" i="8"/>
  <c r="G21" i="8"/>
  <c r="G20" i="8"/>
  <c r="G18" i="8"/>
  <c r="G17" i="8"/>
  <c r="E21" i="8"/>
  <c r="E20" i="8"/>
  <c r="E18" i="8"/>
  <c r="K54" i="8"/>
  <c r="K53" i="8"/>
  <c r="K51" i="8"/>
  <c r="K50" i="8"/>
  <c r="I54" i="8"/>
  <c r="I53" i="8"/>
  <c r="I51" i="8"/>
  <c r="I50" i="8"/>
  <c r="G54" i="8"/>
  <c r="G53" i="8"/>
  <c r="G51" i="8"/>
  <c r="G50" i="8"/>
  <c r="E54" i="8"/>
  <c r="E53" i="8"/>
  <c r="E51" i="8"/>
  <c r="E50" i="8"/>
  <c r="C51" i="8"/>
  <c r="C50" i="8"/>
  <c r="C54" i="8"/>
  <c r="C53" i="8"/>
  <c r="I30" i="1"/>
  <c r="I10" i="2"/>
  <c r="I8" i="6"/>
  <c r="I10" i="6"/>
  <c r="I12" i="6"/>
  <c r="I14" i="6"/>
  <c r="I16" i="6"/>
  <c r="L12" i="21"/>
  <c r="J17" i="1" l="1"/>
  <c r="G36" i="13"/>
  <c r="F15" i="1" s="1"/>
  <c r="J21" i="20"/>
  <c r="I32" i="6"/>
  <c r="I19" i="4"/>
  <c r="I17" i="4"/>
  <c r="I20" i="3"/>
  <c r="I31" i="3" s="1"/>
  <c r="L16" i="21"/>
  <c r="L21" i="21" s="1"/>
  <c r="L26" i="21" s="1"/>
  <c r="I30" i="6"/>
  <c r="I28" i="6"/>
  <c r="I19" i="6"/>
  <c r="L16" i="24"/>
  <c r="J29" i="20"/>
  <c r="J36" i="20" s="1"/>
  <c r="D17" i="1" l="1"/>
  <c r="I26" i="4"/>
  <c r="I29" i="3"/>
  <c r="I38" i="3" s="1"/>
  <c r="I39" i="6"/>
  <c r="L21" i="24"/>
  <c r="L26" i="24" s="1"/>
</calcChain>
</file>

<file path=xl/comments1.xml><?xml version="1.0" encoding="utf-8"?>
<comments xmlns="http://schemas.openxmlformats.org/spreadsheetml/2006/main">
  <authors>
    <author>Autor</author>
  </authors>
  <commentList>
    <comment ref="F15" authorId="0" shapeId="0">
      <text>
        <r>
          <rPr>
            <sz val="12"/>
            <color indexed="81"/>
            <rFont val="Tahoma"/>
            <family val="2"/>
          </rPr>
          <t>Betrag der Gesamtzuwendung wird unmittelbar aus Gesamtkalkulation berechnet.</t>
        </r>
      </text>
    </comment>
    <comment ref="D17" authorId="0" shapeId="0">
      <text>
        <r>
          <rPr>
            <sz val="12"/>
            <color indexed="81"/>
            <rFont val="Tahoma"/>
            <family val="2"/>
          </rPr>
          <t xml:space="preserve">Anteil der Gesamtzuwendung an den Gesamtkosten wird aus Gesamtkalkulation berechnet.
</t>
        </r>
        <r>
          <rPr>
            <b/>
            <sz val="12"/>
            <color indexed="81"/>
            <rFont val="Tahoma"/>
            <family val="2"/>
          </rPr>
          <t>Achtung:</t>
        </r>
        <r>
          <rPr>
            <sz val="12"/>
            <color indexed="81"/>
            <rFont val="Tahoma"/>
            <family val="2"/>
          </rPr>
          <t xml:space="preserve"> Obergrenze 80%!</t>
        </r>
      </text>
    </comment>
    <comment ref="J17" authorId="0" shapeId="0">
      <text>
        <r>
          <rPr>
            <sz val="12"/>
            <color indexed="81"/>
            <rFont val="Tahoma"/>
            <family val="2"/>
          </rPr>
          <t>Betrag der kalkulierten Gesamtkosten wird unmittelbar aus Gesamtkalkulation berechnet.</t>
        </r>
      </text>
    </comment>
    <comment ref="E19" authorId="0" shapeId="0">
      <text>
        <r>
          <rPr>
            <sz val="12"/>
            <color indexed="81"/>
            <rFont val="Tahoma"/>
            <family val="2"/>
          </rPr>
          <t>Anzahl der Monate eintragen</t>
        </r>
      </text>
    </comment>
  </commentList>
</comments>
</file>

<file path=xl/comments10.xml><?xml version="1.0" encoding="utf-8"?>
<comments xmlns="http://schemas.openxmlformats.org/spreadsheetml/2006/main">
  <authors>
    <author>Autor</author>
  </authors>
  <commentList>
    <comment ref="E7" authorId="0" shapeId="0">
      <text>
        <r>
          <rPr>
            <sz val="8"/>
            <color indexed="81"/>
            <rFont val="Tahoma"/>
            <family val="2"/>
          </rPr>
          <t xml:space="preserve">Bitte Kürzel des </t>
        </r>
        <r>
          <rPr>
            <b/>
            <sz val="8"/>
            <color indexed="81"/>
            <rFont val="Tahoma"/>
            <family val="2"/>
          </rPr>
          <t>federführenden</t>
        </r>
        <r>
          <rPr>
            <sz val="8"/>
            <color indexed="81"/>
            <rFont val="Tahoma"/>
            <family val="2"/>
          </rPr>
          <t xml:space="preserve"> Instituts eintragen!</t>
        </r>
      </text>
    </comment>
    <comment ref="G7" authorId="0" shapeId="0">
      <text>
        <r>
          <rPr>
            <sz val="8"/>
            <color indexed="81"/>
            <rFont val="Tahoma"/>
            <family val="2"/>
          </rPr>
          <t>Bitte Daten aus der letzten Zeile der jeweiligen Tabelle A1 - A4 entnehmen</t>
        </r>
      </text>
    </comment>
    <comment ref="E9" authorId="0" shapeId="0">
      <text>
        <r>
          <rPr>
            <sz val="8"/>
            <color indexed="81"/>
            <rFont val="Tahoma"/>
            <family val="2"/>
          </rPr>
          <t>Bitte ggfs. Kürzel eines weiteren Instituts eintragen</t>
        </r>
      </text>
    </comment>
    <comment ref="G9" authorId="0" shapeId="0">
      <text>
        <r>
          <rPr>
            <sz val="8"/>
            <color indexed="81"/>
            <rFont val="Tahoma"/>
            <family val="2"/>
          </rPr>
          <t>Bitte Daten aus der letzten Zeile der jeweiligen Tabelle A1 - A4 entnehmen</t>
        </r>
      </text>
    </comment>
    <comment ref="E11" authorId="0" shapeId="0">
      <text>
        <r>
          <rPr>
            <sz val="8"/>
            <color indexed="81"/>
            <rFont val="Tahoma"/>
            <family val="2"/>
          </rPr>
          <t>Bitte ggfs. Kürzel eines weiteren Instituts eintragen</t>
        </r>
      </text>
    </comment>
    <comment ref="G11" authorId="0" shapeId="0">
      <text>
        <r>
          <rPr>
            <sz val="8"/>
            <color indexed="81"/>
            <rFont val="Tahoma"/>
            <family val="2"/>
          </rPr>
          <t>Bitte Daten aus der letzten Zeile der jeweiligen Tabelle A1 - A4 entnehmen</t>
        </r>
      </text>
    </comment>
    <comment ref="E13" authorId="0" shapeId="0">
      <text>
        <r>
          <rPr>
            <sz val="8"/>
            <color indexed="81"/>
            <rFont val="Tahoma"/>
            <family val="2"/>
          </rPr>
          <t xml:space="preserve">Bitte Kürzel des </t>
        </r>
        <r>
          <rPr>
            <b/>
            <sz val="8"/>
            <color indexed="81"/>
            <rFont val="Tahoma"/>
            <family val="2"/>
          </rPr>
          <t>förderfähigen KMU</t>
        </r>
        <r>
          <rPr>
            <sz val="8"/>
            <color indexed="81"/>
            <rFont val="Tahoma"/>
            <family val="2"/>
          </rPr>
          <t xml:space="preserve"> eintragen!</t>
        </r>
      </text>
    </comment>
    <comment ref="G13" authorId="0" shapeId="0">
      <text>
        <r>
          <rPr>
            <sz val="8"/>
            <color indexed="81"/>
            <rFont val="Tahoma"/>
            <family val="2"/>
          </rPr>
          <t>Bitte Daten aus der letzten Zeile der jeweiligen Tabelle A1 - A4 entnehmen</t>
        </r>
      </text>
    </comment>
    <comment ref="E15" authorId="0" shapeId="0">
      <text>
        <r>
          <rPr>
            <sz val="8"/>
            <color indexed="81"/>
            <rFont val="Tahoma"/>
            <family val="2"/>
          </rPr>
          <t xml:space="preserve">Bitte Kürzel des </t>
        </r>
        <r>
          <rPr>
            <b/>
            <sz val="8"/>
            <color indexed="81"/>
            <rFont val="Tahoma"/>
            <family val="2"/>
          </rPr>
          <t>förderfähigen KMU</t>
        </r>
        <r>
          <rPr>
            <sz val="8"/>
            <color indexed="81"/>
            <rFont val="Tahoma"/>
            <family val="2"/>
          </rPr>
          <t xml:space="preserve"> eintragen!</t>
        </r>
      </text>
    </comment>
    <comment ref="G15" authorId="0" shapeId="0">
      <text>
        <r>
          <rPr>
            <sz val="8"/>
            <color indexed="81"/>
            <rFont val="Tahoma"/>
            <family val="2"/>
          </rPr>
          <t>Bitte Daten aus der letzten Zeile der jeweiligen Tabelle A1 - A4 entnehmen</t>
        </r>
      </text>
    </comment>
    <comment ref="E17" authorId="0" shapeId="0">
      <text>
        <r>
          <rPr>
            <sz val="8"/>
            <color indexed="81"/>
            <rFont val="Tahoma"/>
            <family val="2"/>
          </rPr>
          <t xml:space="preserve">Bitte Kürzel des </t>
        </r>
        <r>
          <rPr>
            <b/>
            <sz val="8"/>
            <color indexed="81"/>
            <rFont val="Tahoma"/>
            <family val="2"/>
          </rPr>
          <t>förderfähigen KMU</t>
        </r>
        <r>
          <rPr>
            <sz val="8"/>
            <color indexed="81"/>
            <rFont val="Tahoma"/>
            <family val="2"/>
          </rPr>
          <t xml:space="preserve"> eintragen!</t>
        </r>
      </text>
    </comment>
    <comment ref="G17" authorId="0" shapeId="0">
      <text>
        <r>
          <rPr>
            <sz val="8"/>
            <color indexed="81"/>
            <rFont val="Tahoma"/>
            <family val="2"/>
          </rPr>
          <t>Bitte Daten aus der letzten Zeile der jeweiligen Tabelle A1 - A4 entnehmen</t>
        </r>
      </text>
    </comment>
    <comment ref="D22" authorId="0" shapeId="0">
      <text>
        <r>
          <rPr>
            <b/>
            <sz val="9"/>
            <color indexed="81"/>
            <rFont val="Segoe UI"/>
            <family val="2"/>
          </rPr>
          <t xml:space="preserve">Bei mehreren: </t>
        </r>
        <r>
          <rPr>
            <b/>
            <u/>
            <sz val="9"/>
            <color indexed="81"/>
            <rFont val="Segoe UI"/>
            <family val="2"/>
          </rPr>
          <t>Summe</t>
        </r>
        <r>
          <rPr>
            <b/>
            <sz val="9"/>
            <color indexed="81"/>
            <rFont val="Segoe UI"/>
            <family val="2"/>
          </rPr>
          <t xml:space="preserve"> aller Tabellen A5b!</t>
        </r>
        <r>
          <rPr>
            <sz val="9"/>
            <color indexed="81"/>
            <rFont val="Segoe UI"/>
            <family val="2"/>
          </rPr>
          <t xml:space="preserve">
</t>
        </r>
      </text>
    </comment>
    <comment ref="G22" authorId="0" shapeId="0">
      <text>
        <r>
          <rPr>
            <sz val="8"/>
            <color indexed="81"/>
            <rFont val="Tahoma"/>
            <family val="2"/>
          </rPr>
          <t>Bitte Daten aus der letzten Zeile der jeweiligen Tabelle A5b entnehmen. Bei mehreren Unternehmen / KMU Summe bilden!</t>
        </r>
      </text>
    </comment>
    <comment ref="G33" authorId="0" shapeId="0">
      <text>
        <r>
          <rPr>
            <sz val="8"/>
            <color indexed="81"/>
            <rFont val="Tahoma"/>
            <family val="2"/>
          </rPr>
          <t>Falls Eigenbeiträge erforderlich, bitte diese hier eintragen.
Begründung in Beiblatt beifügen (s.a. Merkblatt).</t>
        </r>
      </text>
    </comment>
  </commentList>
</comments>
</file>

<file path=xl/comments2.xml><?xml version="1.0" encoding="utf-8"?>
<comments xmlns="http://schemas.openxmlformats.org/spreadsheetml/2006/main">
  <authors>
    <author>Autor</author>
  </authors>
  <commentList>
    <comment ref="J13" authorId="0" shapeId="0">
      <text>
        <r>
          <rPr>
            <sz val="8"/>
            <color indexed="81"/>
            <rFont val="Tahoma"/>
            <family val="2"/>
          </rPr>
          <t>Telefonnummer des Projektleiters eintragen.</t>
        </r>
      </text>
    </comment>
    <comment ref="J15" authorId="0" shapeId="0">
      <text>
        <r>
          <rPr>
            <sz val="8"/>
            <color indexed="81"/>
            <rFont val="Tahoma"/>
            <family val="2"/>
          </rPr>
          <t>E-Mail des Projektleiters eintragen.</t>
        </r>
      </text>
    </comment>
    <comment ref="L15" authorId="0" shapeId="0">
      <text>
        <r>
          <rPr>
            <sz val="8"/>
            <color indexed="81"/>
            <rFont val="Tahoma"/>
            <family val="2"/>
          </rPr>
          <t>Faxnummer des Projektleiters eintragen.</t>
        </r>
      </text>
    </comment>
  </commentList>
</comments>
</file>

<file path=xl/comments3.xml><?xml version="1.0" encoding="utf-8"?>
<comments xmlns="http://schemas.openxmlformats.org/spreadsheetml/2006/main">
  <authors>
    <author>Autor</author>
  </authors>
  <commentList>
    <comment ref="C2" authorId="0" shapeId="0">
      <text>
        <r>
          <rPr>
            <sz val="8"/>
            <color indexed="81"/>
            <rFont val="Tahoma"/>
            <family val="2"/>
          </rPr>
          <t>Kürzel des Instituts eintragen</t>
        </r>
      </text>
    </comment>
    <comment ref="C7" authorId="0" shapeId="0">
      <text>
        <r>
          <rPr>
            <sz val="8"/>
            <color indexed="81"/>
            <rFont val="Tahoma"/>
            <family val="2"/>
          </rPr>
          <t>Entgeltstufe der am Projekt beteiligten Mitarbeiter/innen eintragen.</t>
        </r>
      </text>
    </comment>
    <comment ref="E7" authorId="0" shapeId="0">
      <text>
        <r>
          <rPr>
            <sz val="8"/>
            <color indexed="81"/>
            <rFont val="Tahoma"/>
            <family val="2"/>
          </rPr>
          <t>Monatsgehalt der am Projekt beteiligten Mitarbeiter/-innen eintragen.</t>
        </r>
      </text>
    </comment>
    <comment ref="G7" authorId="0" shapeId="0">
      <text>
        <r>
          <rPr>
            <sz val="8"/>
            <color indexed="81"/>
            <rFont val="Tahoma"/>
            <family val="2"/>
          </rPr>
          <t>Anzahl der Personenmonate der am Projekt 
beteiligten  Mitarbeiter eintragen</t>
        </r>
      </text>
    </comment>
    <comment ref="C9" authorId="0" shapeId="0">
      <text>
        <r>
          <rPr>
            <sz val="8"/>
            <color indexed="81"/>
            <rFont val="Tahoma"/>
            <family val="2"/>
          </rPr>
          <t>Entgeltstufe der am Projekt beteiligten Mitarbeiter/innen eintragen.</t>
        </r>
      </text>
    </comment>
    <comment ref="E9" authorId="0" shapeId="0">
      <text>
        <r>
          <rPr>
            <sz val="8"/>
            <color indexed="81"/>
            <rFont val="Tahoma"/>
            <family val="2"/>
          </rPr>
          <t>Monatsgehalt der am Projekt beteiligten Mitarbeiter/-innen eintragen.</t>
        </r>
      </text>
    </comment>
    <comment ref="G9" authorId="0" shapeId="0">
      <text>
        <r>
          <rPr>
            <sz val="8"/>
            <color indexed="81"/>
            <rFont val="Tahoma"/>
            <family val="2"/>
          </rPr>
          <t>Anzahl der Personenmonate der am Projekt 
beteiligten  Mitarbeiter eintragen</t>
        </r>
      </text>
    </comment>
    <comment ref="C11" authorId="0" shapeId="0">
      <text>
        <r>
          <rPr>
            <sz val="8"/>
            <color indexed="81"/>
            <rFont val="Tahoma"/>
            <family val="2"/>
          </rPr>
          <t>Entgeltstufe der am Projekt beteiligten Mitarbeiter/innen eintragen.</t>
        </r>
      </text>
    </comment>
    <comment ref="E11" authorId="0" shapeId="0">
      <text>
        <r>
          <rPr>
            <sz val="8"/>
            <color indexed="81"/>
            <rFont val="Tahoma"/>
            <family val="2"/>
          </rPr>
          <t>Monatsgehalt der am Projekt beteiligten Mitarbeiter/-innen eintragen.</t>
        </r>
      </text>
    </comment>
    <comment ref="G11" authorId="0" shapeId="0">
      <text>
        <r>
          <rPr>
            <sz val="8"/>
            <color indexed="81"/>
            <rFont val="Tahoma"/>
            <family val="2"/>
          </rPr>
          <t>Anzahl der Personenmonate der am Projekt 
beteiligten  Mitarbeiter eintragen</t>
        </r>
      </text>
    </comment>
    <comment ref="E13" authorId="0" shapeId="0">
      <text>
        <r>
          <rPr>
            <sz val="8"/>
            <color indexed="81"/>
            <rFont val="Tahoma"/>
            <family val="2"/>
          </rPr>
          <t>Stundenentgelt der am Projekt beteiligten geprüften Hilfskräfte eintragen.</t>
        </r>
      </text>
    </comment>
    <comment ref="G13" authorId="0" shapeId="0">
      <text>
        <r>
          <rPr>
            <sz val="8"/>
            <color indexed="81"/>
            <rFont val="Tahoma"/>
            <family val="2"/>
          </rPr>
          <t>Anzahl der Stunden der am Projekt beteiligten geprüften Hilfskräfte eintragen.</t>
        </r>
      </text>
    </comment>
    <comment ref="E15" authorId="0" shapeId="0">
      <text>
        <r>
          <rPr>
            <sz val="8"/>
            <color indexed="81"/>
            <rFont val="Tahoma"/>
            <family val="2"/>
          </rPr>
          <t>Stundenentgelt der am Projekt beteiligten studentischen Hilfskräfte eintragen.</t>
        </r>
      </text>
    </comment>
    <comment ref="G15" authorId="0" shapeId="0">
      <text>
        <r>
          <rPr>
            <sz val="8"/>
            <color indexed="81"/>
            <rFont val="Tahoma"/>
            <family val="2"/>
          </rPr>
          <t>Anzahl der Stunden der am Projekt beteiligten  Hilfskräfte eintragen.</t>
        </r>
      </text>
    </comment>
    <comment ref="I23" authorId="0" shapeId="0">
      <text>
        <r>
          <rPr>
            <sz val="8"/>
            <color indexed="81"/>
            <rFont val="Tahoma"/>
            <family val="2"/>
          </rPr>
          <t>Material-/Sachkosten eintragen.
Begründung in Beiblatt beifügen (s.a. Merkblatt)</t>
        </r>
      </text>
    </comment>
    <comment ref="I25" authorId="0" shapeId="0">
      <text>
        <r>
          <rPr>
            <sz val="8"/>
            <color indexed="81"/>
            <rFont val="Tahoma"/>
            <family val="2"/>
          </rPr>
          <t>Investitionen eintragen.
Begründung in Beiblatt beifügen (s.a. Merkblatt).</t>
        </r>
      </text>
    </comment>
    <comment ref="G29" authorId="0" shapeId="0">
      <text>
        <r>
          <rPr>
            <sz val="8"/>
            <color indexed="81"/>
            <rFont val="Tahoma"/>
            <family val="2"/>
          </rPr>
          <t>Personalgemeinkostensatz eintragen</t>
        </r>
        <r>
          <rPr>
            <sz val="9"/>
            <color indexed="81"/>
            <rFont val="Segoe UI"/>
            <family val="2"/>
          </rPr>
          <t xml:space="preserve">
</t>
        </r>
      </text>
    </comment>
    <comment ref="G31" authorId="0" shapeId="0">
      <text>
        <r>
          <rPr>
            <sz val="8"/>
            <color indexed="81"/>
            <rFont val="Tahoma"/>
            <family val="2"/>
          </rPr>
          <t>Sachgemeinkostensatz eintragen</t>
        </r>
      </text>
    </comment>
    <comment ref="I35" authorId="0" shapeId="0">
      <text>
        <r>
          <rPr>
            <sz val="8"/>
            <color indexed="81"/>
            <rFont val="Tahoma"/>
            <family val="2"/>
          </rPr>
          <t>Fremdleistungen (Unteraufträge) eintragen.
Begründung in Beiblatt beifügen (s.a. Merkblatt).</t>
        </r>
      </text>
    </comment>
  </commentList>
</comments>
</file>

<file path=xl/comments4.xml><?xml version="1.0" encoding="utf-8"?>
<comments xmlns="http://schemas.openxmlformats.org/spreadsheetml/2006/main">
  <authors>
    <author>Autor</author>
  </authors>
  <commentList>
    <comment ref="C2" authorId="0" shapeId="0">
      <text>
        <r>
          <rPr>
            <sz val="8"/>
            <color indexed="81"/>
            <rFont val="Tahoma"/>
            <family val="2"/>
          </rPr>
          <t>Kürzel des Instituts eintragen
(hier: Abrechnung auf Stundenbasis!)</t>
        </r>
      </text>
    </comment>
    <comment ref="E7" authorId="0" shapeId="0">
      <text>
        <r>
          <rPr>
            <sz val="8"/>
            <color indexed="81"/>
            <rFont val="Tahoma"/>
            <family val="2"/>
          </rPr>
          <t>Stundensatz der am Projekt beteiligten Mitarbeiter/innen eintragen.</t>
        </r>
      </text>
    </comment>
    <comment ref="G7" authorId="0" shapeId="0">
      <text>
        <r>
          <rPr>
            <sz val="8"/>
            <color indexed="81"/>
            <rFont val="Tahoma"/>
            <family val="2"/>
          </rPr>
          <t>Anzahl der Stunden der am Projekt beteiligten Mitarbeiter/-innen eintragen.</t>
        </r>
      </text>
    </comment>
    <comment ref="I11" authorId="0" shapeId="0">
      <text>
        <r>
          <rPr>
            <sz val="8"/>
            <color indexed="81"/>
            <rFont val="Tahoma"/>
            <family val="2"/>
          </rPr>
          <t>Material-/Sachkosten eintragen.
Begründung in Beiblatt beifügen (s.a. Merkblatt)</t>
        </r>
      </text>
    </comment>
    <comment ref="I13" authorId="0" shapeId="0">
      <text>
        <r>
          <rPr>
            <sz val="8"/>
            <color indexed="81"/>
            <rFont val="Tahoma"/>
            <family val="2"/>
          </rPr>
          <t>Investitionen eintragen.
Begründung in Beiblatt beifügen (s.a. Merkblatt)</t>
        </r>
      </text>
    </comment>
    <comment ref="G17" authorId="0" shapeId="0">
      <text>
        <r>
          <rPr>
            <sz val="10"/>
            <color indexed="81"/>
            <rFont val="Tahoma"/>
            <family val="2"/>
          </rPr>
          <t>Personalgemeinkostensatz eintragen.</t>
        </r>
      </text>
    </comment>
    <comment ref="G19" authorId="0" shapeId="0">
      <text>
        <r>
          <rPr>
            <sz val="10"/>
            <color indexed="81"/>
            <rFont val="Tahoma"/>
            <family val="2"/>
          </rPr>
          <t>Sachgemeinkostensatz eintragen.</t>
        </r>
      </text>
    </comment>
    <comment ref="I23" authorId="0" shapeId="0">
      <text>
        <r>
          <rPr>
            <sz val="8"/>
            <color indexed="81"/>
            <rFont val="Tahoma"/>
            <family val="2"/>
          </rPr>
          <t>Fremdleistungen (Unteraufträge) eintragen.
Begründung in Beiblatt beifügen (s.a. Merkblatt).</t>
        </r>
      </text>
    </comment>
  </commentList>
</comments>
</file>

<file path=xl/comments5.xml><?xml version="1.0" encoding="utf-8"?>
<comments xmlns="http://schemas.openxmlformats.org/spreadsheetml/2006/main">
  <authors>
    <author>Autor</author>
  </authors>
  <commentList>
    <comment ref="C3" authorId="0" shapeId="0">
      <text>
        <r>
          <rPr>
            <sz val="10"/>
            <color indexed="81"/>
            <rFont val="Tahoma"/>
            <family val="2"/>
          </rPr>
          <t>Kürzel des FhG-Instituts eintrag</t>
        </r>
        <r>
          <rPr>
            <sz val="8"/>
            <color indexed="81"/>
            <rFont val="Tahoma"/>
            <family val="2"/>
          </rPr>
          <t xml:space="preserve">en
</t>
        </r>
      </text>
    </comment>
    <comment ref="C8" authorId="0" shapeId="0">
      <text>
        <r>
          <rPr>
            <sz val="10"/>
            <color indexed="81"/>
            <rFont val="Tahoma"/>
            <family val="2"/>
          </rPr>
          <t>Entgeltstufe des am Projekt beteiligten Mitarbeiters eintragen.</t>
        </r>
      </text>
    </comment>
    <comment ref="E8" authorId="0" shapeId="0">
      <text>
        <r>
          <rPr>
            <sz val="8"/>
            <color indexed="81"/>
            <rFont val="Tahoma"/>
            <family val="2"/>
          </rPr>
          <t>Monatsgehalt aus Listen der FhG-Zentrale entnehmen</t>
        </r>
      </text>
    </comment>
    <comment ref="G8" authorId="0" shapeId="0">
      <text>
        <r>
          <rPr>
            <sz val="8"/>
            <color indexed="81"/>
            <rFont val="Tahoma"/>
            <family val="2"/>
          </rPr>
          <t>Anzahl der Personenmonate der am Projekt beteiligten Mitarbeiter eintragen.</t>
        </r>
      </text>
    </comment>
    <comment ref="C10" authorId="0" shapeId="0">
      <text>
        <r>
          <rPr>
            <sz val="10"/>
            <color indexed="81"/>
            <rFont val="Tahoma"/>
            <family val="2"/>
          </rPr>
          <t>Entgeltstufe des am Projekt beteiligten Mitarbeiters eintragen.</t>
        </r>
      </text>
    </comment>
    <comment ref="E10" authorId="0" shapeId="0">
      <text>
        <r>
          <rPr>
            <sz val="8"/>
            <color indexed="81"/>
            <rFont val="Tahoma"/>
            <family val="2"/>
          </rPr>
          <t>Monatsgehalt aus Listen der FhG-Zentrale entnehmen</t>
        </r>
      </text>
    </comment>
    <comment ref="G10" authorId="0" shapeId="0">
      <text>
        <r>
          <rPr>
            <sz val="8"/>
            <color indexed="81"/>
            <rFont val="Tahoma"/>
            <family val="2"/>
          </rPr>
          <t>Anzahl der Personenmonate der am Projekt beteiligten Mitarbeiter eintragen.</t>
        </r>
      </text>
    </comment>
    <comment ref="C12" authorId="0" shapeId="0">
      <text>
        <r>
          <rPr>
            <sz val="10"/>
            <color indexed="81"/>
            <rFont val="Tahoma"/>
            <family val="2"/>
          </rPr>
          <t>Entgeltstufe des am Projekt beteiligten Mitarbeiters eintragen.</t>
        </r>
      </text>
    </comment>
    <comment ref="E12" authorId="0" shapeId="0">
      <text>
        <r>
          <rPr>
            <sz val="8"/>
            <color indexed="81"/>
            <rFont val="Tahoma"/>
            <family val="2"/>
          </rPr>
          <t>Monatsgehalt aus Listen der FhG-Zentrale entnehmen</t>
        </r>
      </text>
    </comment>
    <comment ref="G12" authorId="0" shapeId="0">
      <text>
        <r>
          <rPr>
            <sz val="8"/>
            <color indexed="81"/>
            <rFont val="Tahoma"/>
            <family val="2"/>
          </rPr>
          <t>Anzahl der Personenmonate der am Projekt beteiligten Mitarbeiter eintragen.</t>
        </r>
      </text>
    </comment>
    <comment ref="E14" authorId="0" shapeId="0">
      <text>
        <r>
          <rPr>
            <sz val="8"/>
            <color indexed="81"/>
            <rFont val="Tahoma"/>
            <family val="2"/>
          </rPr>
          <t>Stundenentgelt der am Projekt beteiligten geprüften Hilfskräfte aus Liste der FhG-Zentrale entnehmen</t>
        </r>
      </text>
    </comment>
    <comment ref="G14" authorId="0" shapeId="0">
      <text>
        <r>
          <rPr>
            <sz val="8"/>
            <color indexed="81"/>
            <rFont val="Tahoma"/>
            <family val="2"/>
          </rPr>
          <t>Anzahl der Stunden der am Projekt beteiligten geprüften Hilfskräfte eintragen.</t>
        </r>
      </text>
    </comment>
    <comment ref="E16" authorId="0" shapeId="0">
      <text>
        <r>
          <rPr>
            <sz val="8"/>
            <color indexed="81"/>
            <rFont val="Tahoma"/>
            <family val="2"/>
          </rPr>
          <t>Stundenentgelt der am Projekt beteiligten studentischen Hilfskräfte aus Liste der FhG-Zentrale entnehmen</t>
        </r>
      </text>
    </comment>
    <comment ref="G16" authorId="0" shapeId="0">
      <text>
        <r>
          <rPr>
            <sz val="8"/>
            <color indexed="81"/>
            <rFont val="Tahoma"/>
            <family val="2"/>
          </rPr>
          <t>Anzahl der Stunden der am Projekt beteiligten  Hilfskräfte eintragen.</t>
        </r>
      </text>
    </comment>
    <comment ref="I22" authorId="0" shapeId="0">
      <text>
        <r>
          <rPr>
            <sz val="8"/>
            <color indexed="81"/>
            <rFont val="Tahoma"/>
            <family val="2"/>
          </rPr>
          <t>Material-/Sachkosten eintragen.
Begründung in Beiblatt beifügen (s.a. Merkblatt)</t>
        </r>
      </text>
    </comment>
    <comment ref="I24" authorId="0" shapeId="0">
      <text>
        <r>
          <rPr>
            <sz val="8"/>
            <color indexed="81"/>
            <rFont val="Tahoma"/>
            <family val="2"/>
          </rPr>
          <t>Mittel für Investitionen eintragen.
Begründung in Beiblatt beifügen (s.a. Merkblatt).</t>
        </r>
      </text>
    </comment>
    <comment ref="G28" authorId="0" shapeId="0">
      <text>
        <r>
          <rPr>
            <sz val="8"/>
            <color indexed="81"/>
            <rFont val="Tahoma"/>
            <family val="2"/>
          </rPr>
          <t>Personalgemeinkostensatz eintragen</t>
        </r>
      </text>
    </comment>
    <comment ref="G30" authorId="0" shapeId="0">
      <text>
        <r>
          <rPr>
            <sz val="8"/>
            <color indexed="81"/>
            <rFont val="Tahoma"/>
            <family val="2"/>
          </rPr>
          <t>Sachgemeinkostensatz eintragen</t>
        </r>
      </text>
    </comment>
    <comment ref="G32" authorId="0" shapeId="0">
      <text>
        <r>
          <rPr>
            <sz val="8"/>
            <color indexed="81"/>
            <rFont val="Tahoma"/>
            <family val="2"/>
          </rPr>
          <t>Abschreibungssatz (AfA) eintragen</t>
        </r>
      </text>
    </comment>
    <comment ref="I36" authorId="0" shapeId="0">
      <text>
        <r>
          <rPr>
            <sz val="8"/>
            <color indexed="81"/>
            <rFont val="Tahoma"/>
            <family val="2"/>
          </rPr>
          <t>Fremdleistungen (Unteraufträge) eintragen.
Begründung in Beiblatt beifügen (s.a. Merkblatt).</t>
        </r>
      </text>
    </comment>
  </commentList>
</comments>
</file>

<file path=xl/comments6.xml><?xml version="1.0" encoding="utf-8"?>
<comments xmlns="http://schemas.openxmlformats.org/spreadsheetml/2006/main">
  <authors>
    <author>Autor</author>
  </authors>
  <commentList>
    <comment ref="D3" authorId="0" shapeId="0">
      <text>
        <r>
          <rPr>
            <sz val="8"/>
            <color indexed="81"/>
            <rFont val="Tahoma"/>
            <family val="2"/>
          </rPr>
          <t>Hier Kürzel des Hochschulinstituts eintragen</t>
        </r>
      </text>
    </comment>
    <comment ref="D8" authorId="0" shapeId="0">
      <text>
        <r>
          <rPr>
            <sz val="8"/>
            <color indexed="81"/>
            <rFont val="Tahoma"/>
            <family val="2"/>
          </rPr>
          <t>Entgeltstufe des am Projekt beteiligten Mitarbeiters eintragen.</t>
        </r>
      </text>
    </comment>
    <comment ref="F8" authorId="0" shapeId="0">
      <text>
        <r>
          <rPr>
            <sz val="8"/>
            <color indexed="81"/>
            <rFont val="Tahoma"/>
            <family val="2"/>
          </rPr>
          <t>Monatsgehalt des am Projekt beteiligten Mitarbeiters eintragen.</t>
        </r>
      </text>
    </comment>
    <comment ref="H8" authorId="0" shapeId="0">
      <text>
        <r>
          <rPr>
            <sz val="8"/>
            <color indexed="81"/>
            <rFont val="Tahoma"/>
            <family val="2"/>
          </rPr>
          <t>Anzahl Personenmonate der am Projekt beteiligten Mitarbeiter eintragen.</t>
        </r>
      </text>
    </comment>
    <comment ref="D10" authorId="0" shapeId="0">
      <text>
        <r>
          <rPr>
            <sz val="8"/>
            <color indexed="81"/>
            <rFont val="Tahoma"/>
            <family val="2"/>
          </rPr>
          <t>Entgeltstufe des am Projekt beteiligten Mitarbeiters eintragen.</t>
        </r>
      </text>
    </comment>
    <comment ref="F10" authorId="0" shapeId="0">
      <text>
        <r>
          <rPr>
            <sz val="8"/>
            <color indexed="81"/>
            <rFont val="Tahoma"/>
            <family val="2"/>
          </rPr>
          <t>Monatsgehalt des am Projekt beteiligten Mitarbeiters eintragen.</t>
        </r>
      </text>
    </comment>
    <comment ref="H10" authorId="0" shapeId="0">
      <text>
        <r>
          <rPr>
            <sz val="8"/>
            <color indexed="81"/>
            <rFont val="Tahoma"/>
            <family val="2"/>
          </rPr>
          <t>Anzahl Personenmonate der am Projekt beteiligten Mitarbeiter eintragen.</t>
        </r>
      </text>
    </comment>
    <comment ref="D12" authorId="0" shapeId="0">
      <text>
        <r>
          <rPr>
            <sz val="8"/>
            <color indexed="81"/>
            <rFont val="Tahoma"/>
            <family val="2"/>
          </rPr>
          <t>Entgeltstufe des am Projekt beteiligten Mitarbeiters eintragen.</t>
        </r>
      </text>
    </comment>
    <comment ref="F12" authorId="0" shapeId="0">
      <text>
        <r>
          <rPr>
            <sz val="8"/>
            <color indexed="81"/>
            <rFont val="Tahoma"/>
            <family val="2"/>
          </rPr>
          <t>Monatsgehalt des am Projekt beteiligten Mitarbeiters eintragen.</t>
        </r>
      </text>
    </comment>
    <comment ref="H12" authorId="0" shapeId="0">
      <text>
        <r>
          <rPr>
            <sz val="8"/>
            <color indexed="81"/>
            <rFont val="Tahoma"/>
            <family val="2"/>
          </rPr>
          <t>Anzahl Personenmonate der am Projekt beteiligten Mitarbeiter eintragen.</t>
        </r>
      </text>
    </comment>
    <comment ref="F14" authorId="0" shapeId="0">
      <text>
        <r>
          <rPr>
            <sz val="8"/>
            <color indexed="81"/>
            <rFont val="Tahoma"/>
            <family val="2"/>
          </rPr>
          <t>Stundenentgelt der am Projekt beteiligten geprüften Hilfskräfte eintragen.</t>
        </r>
      </text>
    </comment>
    <comment ref="H14" authorId="0" shapeId="0">
      <text>
        <r>
          <rPr>
            <sz val="8"/>
            <color indexed="81"/>
            <rFont val="Tahoma"/>
            <family val="2"/>
          </rPr>
          <t>Anzahl der Stunden der am Projekt beteiligten geprüften Hilfskräfte eintragen.</t>
        </r>
      </text>
    </comment>
    <comment ref="F16" authorId="0" shapeId="0">
      <text>
        <r>
          <rPr>
            <sz val="8"/>
            <color indexed="81"/>
            <rFont val="Tahoma"/>
            <family val="2"/>
          </rPr>
          <t>Stundenentgelt der am Projekt beteiligten studentischen Hilfskräfte eintragen.</t>
        </r>
      </text>
    </comment>
    <comment ref="H16" authorId="0" shapeId="0">
      <text>
        <r>
          <rPr>
            <sz val="8"/>
            <color indexed="81"/>
            <rFont val="Tahoma"/>
            <family val="2"/>
          </rPr>
          <t>Anzahl der Stunden der am Projekt beteiligten studentischen  Hilfskräfte eintragen.</t>
        </r>
      </text>
    </comment>
    <comment ref="J24" authorId="0" shapeId="0">
      <text>
        <r>
          <rPr>
            <sz val="8"/>
            <color indexed="81"/>
            <rFont val="Tahoma"/>
            <family val="2"/>
          </rPr>
          <t>Material-/Sachkosten eintragen.
Begründung in Beiblatt beifügen (s.a. Merkblatt)</t>
        </r>
      </text>
    </comment>
    <comment ref="J26" authorId="0" shapeId="0">
      <text>
        <r>
          <rPr>
            <sz val="8"/>
            <color indexed="81"/>
            <rFont val="Tahoma"/>
            <family val="2"/>
          </rPr>
          <t>Investitionen eintragen.
Begründung in Beiblatt beifügen (s.a. Merkblatt).</t>
        </r>
      </text>
    </comment>
    <comment ref="J33" authorId="0" shapeId="0">
      <text>
        <r>
          <rPr>
            <sz val="8"/>
            <color indexed="81"/>
            <rFont val="Tahoma"/>
            <family val="2"/>
          </rPr>
          <t>Fremdleistungen (Unteraufträge) eintragen.
Begründung in Beiblatt beifügen (s.a. Merkblatt).</t>
        </r>
      </text>
    </comment>
  </commentList>
</comments>
</file>

<file path=xl/comments7.xml><?xml version="1.0" encoding="utf-8"?>
<comments xmlns="http://schemas.openxmlformats.org/spreadsheetml/2006/main">
  <authors>
    <author>Autor</author>
  </authors>
  <commentList>
    <comment ref="D3" authorId="0" shapeId="0">
      <text>
        <r>
          <rPr>
            <sz val="8"/>
            <color indexed="81"/>
            <rFont val="Tahoma"/>
            <family val="2"/>
          </rPr>
          <t>Hier Kürzel des  förderfähigen KMU eintragen</t>
        </r>
      </text>
    </comment>
    <comment ref="D6" authorId="0" shapeId="0">
      <text>
        <r>
          <rPr>
            <sz val="9"/>
            <color indexed="81"/>
            <rFont val="Segoe UI"/>
            <family val="2"/>
          </rPr>
          <t xml:space="preserve">Einkommen-/lohnsteuerpflichtiger Bruttolohn bzw. –gehalt je Kalenderjahr (ohne Arbeitgeberanteile zur Sozialversicherung und ohne umsatz- oder gewinnabhängige Zuschläge) der im Projekt tätigen Mitarbeiter (gemäß Ziffer 2.5 des Merkblattes).
</t>
        </r>
      </text>
    </comment>
    <comment ref="F6" authorId="0" shapeId="0">
      <text>
        <r>
          <rPr>
            <sz val="9"/>
            <color indexed="81"/>
            <rFont val="Segoe UI"/>
            <family val="2"/>
          </rPr>
          <t xml:space="preserve">Jahresarbeitsstunden (ohne Abzug von Fehlzeiten wie beispielsweise Urlaub, Krank-heit etc.) laut Tarifvertrag/Betriebsvereinbarung/Arbeitsvertrag (gemäß Ziffer 2.5 des Merkblattes).
</t>
        </r>
      </text>
    </comment>
    <comment ref="H8" authorId="0" shapeId="0">
      <text>
        <r>
          <rPr>
            <sz val="8"/>
            <color indexed="81"/>
            <rFont val="Tahoma"/>
            <family val="2"/>
          </rPr>
          <t>Stundensatz wird automatisch berechnet!</t>
        </r>
      </text>
    </comment>
    <comment ref="J8" authorId="0" shapeId="0">
      <text>
        <r>
          <rPr>
            <sz val="8"/>
            <color indexed="81"/>
            <rFont val="Tahoma"/>
            <family val="2"/>
          </rPr>
          <t>Für das Projekt zu leistende Stunden des beteiligten Mitarbeiters eintragen.</t>
        </r>
      </text>
    </comment>
    <comment ref="H10" authorId="0" shapeId="0">
      <text>
        <r>
          <rPr>
            <sz val="8"/>
            <color indexed="81"/>
            <rFont val="Tahoma"/>
            <family val="2"/>
          </rPr>
          <t>Stundensatz wird automatisch berechnet!</t>
        </r>
      </text>
    </comment>
    <comment ref="J10" authorId="0" shapeId="0">
      <text>
        <r>
          <rPr>
            <sz val="8"/>
            <color indexed="81"/>
            <rFont val="Tahoma"/>
            <family val="2"/>
          </rPr>
          <t>Für das Projekt zu leistende Stunden des beteiligten Mitarbeiters eintragen.</t>
        </r>
      </text>
    </comment>
    <comment ref="H12" authorId="0" shapeId="0">
      <text>
        <r>
          <rPr>
            <sz val="8"/>
            <color indexed="81"/>
            <rFont val="Tahoma"/>
            <family val="2"/>
          </rPr>
          <t>Stundensatz wird automatisch berechnet!</t>
        </r>
      </text>
    </comment>
    <comment ref="J12" authorId="0" shapeId="0">
      <text>
        <r>
          <rPr>
            <sz val="8"/>
            <color indexed="81"/>
            <rFont val="Tahoma"/>
            <family val="2"/>
          </rPr>
          <t>Für das Projekt zu leistende Stunden des beteiligten Mitarbeiters eintragen.</t>
        </r>
      </text>
    </comment>
    <comment ref="L19" authorId="0" shapeId="0">
      <text>
        <r>
          <rPr>
            <sz val="8"/>
            <color indexed="81"/>
            <rFont val="Tahoma"/>
            <family val="2"/>
          </rPr>
          <t>Material-/Sachkosten eintragen.
Begründung in Beiblatt beifügen (s.a. Merkblatt)</t>
        </r>
      </text>
    </comment>
    <comment ref="L23" authorId="0" shapeId="0">
      <text>
        <r>
          <rPr>
            <sz val="8"/>
            <color indexed="81"/>
            <rFont val="Tahoma"/>
            <family val="2"/>
          </rPr>
          <t>Reisekosten eintragen.
Begründung in Beiblatt beifügen (s.a. Merkblatt).</t>
        </r>
      </text>
    </comment>
  </commentList>
</comments>
</file>

<file path=xl/comments8.xml><?xml version="1.0" encoding="utf-8"?>
<comments xmlns="http://schemas.openxmlformats.org/spreadsheetml/2006/main">
  <authors>
    <author>Autor</author>
  </authors>
  <commentList>
    <comment ref="D3" authorId="0" shapeId="0">
      <text>
        <r>
          <rPr>
            <sz val="8"/>
            <color indexed="81"/>
            <rFont val="Tahoma"/>
            <family val="2"/>
          </rPr>
          <t>Hier Kürzel des  förderfähigen KMU eintragen</t>
        </r>
      </text>
    </comment>
    <comment ref="D6" authorId="0" shapeId="0">
      <text>
        <r>
          <rPr>
            <sz val="9"/>
            <color indexed="81"/>
            <rFont val="Segoe UI"/>
            <family val="2"/>
          </rPr>
          <t xml:space="preserve">Einkommen-/lohnsteuerpflichtiger Bruttolohn bzw. –gehalt je Kalenderjahr (ohne Arbeitgeberanteile zur Sozialversicherung und ohne umsatz- oder gewinnabhängige Zuschläge) der im Projekt tätigen Mitarbeiter (gemäß Ziffer 2.5 des Merkblattes).
</t>
        </r>
      </text>
    </comment>
    <comment ref="F6" authorId="0" shapeId="0">
      <text>
        <r>
          <rPr>
            <sz val="9"/>
            <color indexed="81"/>
            <rFont val="Segoe UI"/>
            <family val="2"/>
          </rPr>
          <t xml:space="preserve">Jahresarbeitsstunden (ohne Abzug von Fehlzeiten wie beispielsweise Urlaub, Krank-heit etc.) laut Tarifvertrag/Betriebsvereinbarung/Arbeitsvertrag (gemäß Ziffer 2.5 des Merkblattes).
</t>
        </r>
      </text>
    </comment>
    <comment ref="H8" authorId="0" shapeId="0">
      <text>
        <r>
          <rPr>
            <sz val="8"/>
            <color indexed="81"/>
            <rFont val="Tahoma"/>
            <family val="2"/>
          </rPr>
          <t>Stundensatz wird automatisch berechnet!</t>
        </r>
      </text>
    </comment>
    <comment ref="J8" authorId="0" shapeId="0">
      <text>
        <r>
          <rPr>
            <sz val="8"/>
            <color indexed="81"/>
            <rFont val="Tahoma"/>
            <family val="2"/>
          </rPr>
          <t>Für das Projekt zu leistende Stunden des beteiligten Mitarbeiters eintragen.</t>
        </r>
      </text>
    </comment>
    <comment ref="H10" authorId="0" shapeId="0">
      <text>
        <r>
          <rPr>
            <sz val="8"/>
            <color indexed="81"/>
            <rFont val="Tahoma"/>
            <family val="2"/>
          </rPr>
          <t>Stundensatz wird automatisch berechnet!</t>
        </r>
      </text>
    </comment>
    <comment ref="J10" authorId="0" shapeId="0">
      <text>
        <r>
          <rPr>
            <sz val="8"/>
            <color indexed="81"/>
            <rFont val="Tahoma"/>
            <family val="2"/>
          </rPr>
          <t>Für das Projekt zu leistende Stunden des beteiligten Mitarbeiters eintragen.</t>
        </r>
      </text>
    </comment>
    <comment ref="H12" authorId="0" shapeId="0">
      <text>
        <r>
          <rPr>
            <sz val="8"/>
            <color indexed="81"/>
            <rFont val="Tahoma"/>
            <family val="2"/>
          </rPr>
          <t>Stundensatz wird automatisch berechnet!</t>
        </r>
      </text>
    </comment>
    <comment ref="J12" authorId="0" shapeId="0">
      <text>
        <r>
          <rPr>
            <sz val="8"/>
            <color indexed="81"/>
            <rFont val="Tahoma"/>
            <family val="2"/>
          </rPr>
          <t>Für das Projekt zu leistende Stunden des beteiligten Mitarbeiters eintragen.</t>
        </r>
      </text>
    </comment>
    <comment ref="L19" authorId="0" shapeId="0">
      <text>
        <r>
          <rPr>
            <sz val="8"/>
            <color indexed="81"/>
            <rFont val="Tahoma"/>
            <family val="2"/>
          </rPr>
          <t>Material-/Sachkosten eintragen.
Begründung in Beiblatt beifügen (s.a. Merkblatt)</t>
        </r>
      </text>
    </comment>
    <comment ref="L23" authorId="0" shapeId="0">
      <text>
        <r>
          <rPr>
            <sz val="8"/>
            <color indexed="81"/>
            <rFont val="Tahoma"/>
            <family val="2"/>
          </rPr>
          <t>Reisekosten eintragen.
Begründung in Beiblatt beifügen (s.a. Merkblatt).</t>
        </r>
      </text>
    </comment>
  </commentList>
</comments>
</file>

<file path=xl/comments9.xml><?xml version="1.0" encoding="utf-8"?>
<comments xmlns="http://schemas.openxmlformats.org/spreadsheetml/2006/main">
  <authors>
    <author>Autor</author>
  </authors>
  <commentList>
    <comment ref="C7" authorId="0" shapeId="0">
      <text>
        <r>
          <rPr>
            <b/>
            <sz val="10"/>
            <color indexed="81"/>
            <rFont val="Tahoma"/>
            <family val="2"/>
          </rPr>
          <t>In dieses oberste Feld klicken, sodann mit "Inhalte einfügen/Werte" den OBEREN Teil aus dem Firmenprofil hier einfügen</t>
        </r>
      </text>
    </comment>
    <comment ref="E7" authorId="0" shapeId="0">
      <text>
        <r>
          <rPr>
            <b/>
            <sz val="10"/>
            <color indexed="81"/>
            <rFont val="Tahoma"/>
            <family val="2"/>
          </rPr>
          <t>In dieses oberste Feld klicken, sodann mit "Inhalte einfügen/Werte" den OBEREN Teil aus dem Firmenprofil hier einfügen</t>
        </r>
      </text>
    </comment>
    <comment ref="G7" authorId="0" shapeId="0">
      <text>
        <r>
          <rPr>
            <b/>
            <sz val="10"/>
            <color indexed="81"/>
            <rFont val="Tahoma"/>
            <family val="2"/>
          </rPr>
          <t>In dieses oberste Feld klicken, sodann mit "Inhalte einfügen/Werte" den OBEREN Teil aus dem Firmenprofil hier einfügen</t>
        </r>
      </text>
    </comment>
    <comment ref="I7" authorId="0" shapeId="0">
      <text>
        <r>
          <rPr>
            <b/>
            <sz val="10"/>
            <color indexed="81"/>
            <rFont val="Tahoma"/>
            <family val="2"/>
          </rPr>
          <t>In dieses oberste Feld klicken, sodann mit "Inhalte einfügen/Werte" den OBEREN Teil aus dem Firmenprofil hier einfügen</t>
        </r>
      </text>
    </comment>
    <comment ref="K7" authorId="0" shapeId="0">
      <text>
        <r>
          <rPr>
            <b/>
            <sz val="10"/>
            <color indexed="81"/>
            <rFont val="Tahoma"/>
            <family val="2"/>
          </rPr>
          <t>In dieses oberste Feld klicken, sodann mit "Inhalte einfügen/Werte" den OBEREN Teil aus dem Firmenprofil hier einfügen</t>
        </r>
      </text>
    </comment>
    <comment ref="C23" authorId="0" shapeId="0">
      <text>
        <r>
          <rPr>
            <b/>
            <sz val="10"/>
            <color indexed="81"/>
            <rFont val="Tahoma"/>
            <family val="2"/>
          </rPr>
          <t>In dieses oberste Feld klicken, sodann mit "Inhalte einfügen/Werte" den UNTEREN Teil aus dem Firmenprofil hier einfügen</t>
        </r>
      </text>
    </comment>
    <comment ref="E23" authorId="0" shapeId="0">
      <text>
        <r>
          <rPr>
            <b/>
            <sz val="10"/>
            <color indexed="81"/>
            <rFont val="Tahoma"/>
            <family val="2"/>
          </rPr>
          <t>In dieses oberste Feld klicken, sodann mit "Inhalte einfügen/Werte" den UNTEREN Teil aus dem Firmenprofil hier einfügen</t>
        </r>
      </text>
    </comment>
    <comment ref="G23" authorId="0" shapeId="0">
      <text>
        <r>
          <rPr>
            <b/>
            <sz val="10"/>
            <color indexed="81"/>
            <rFont val="Tahoma"/>
            <family val="2"/>
          </rPr>
          <t>In dieses oberste Feld klicken, sodann mit "Inhalte einfügen/Werte" den UNTEREN Teil aus dem Firmenprofil hier einfügen</t>
        </r>
      </text>
    </comment>
    <comment ref="I23" authorId="0" shapeId="0">
      <text>
        <r>
          <rPr>
            <b/>
            <sz val="10"/>
            <color indexed="81"/>
            <rFont val="Tahoma"/>
            <family val="2"/>
          </rPr>
          <t>In dieses oberste Feld klicken, sodann mit "Inhalte einfügen/Werte" den UNTEREN Teil aus dem Firmenprofil hier einfügen</t>
        </r>
      </text>
    </comment>
    <comment ref="K23" authorId="0" shapeId="0">
      <text>
        <r>
          <rPr>
            <b/>
            <sz val="10"/>
            <color indexed="81"/>
            <rFont val="Tahoma"/>
            <family val="2"/>
          </rPr>
          <t>In dieses oberste Feld klicken, sodann mit "Inhalte einfügen/Werte" den UNTEREN Teil aus dem Firmenprofil hier einfügen</t>
        </r>
      </text>
    </comment>
    <comment ref="C40" authorId="0" shapeId="0">
      <text>
        <r>
          <rPr>
            <b/>
            <sz val="10"/>
            <color indexed="81"/>
            <rFont val="Tahoma"/>
            <family val="2"/>
          </rPr>
          <t>In dieses oberste Feld klicken, sodann mit "Inhalte einfügen/Werte" den OBEREN Teil aus dem Firmenprofil hier einfügen</t>
        </r>
      </text>
    </comment>
    <comment ref="E40" authorId="0" shapeId="0">
      <text>
        <r>
          <rPr>
            <b/>
            <sz val="10"/>
            <color indexed="81"/>
            <rFont val="Tahoma"/>
            <family val="2"/>
          </rPr>
          <t>In dieses oberste Feld klicken, sodann mit "Inhalte einfügen/Werte" den OBEREN Teil aus dem Firmenprofil hier einfügen</t>
        </r>
      </text>
    </comment>
    <comment ref="G40" authorId="0" shapeId="0">
      <text>
        <r>
          <rPr>
            <b/>
            <sz val="10"/>
            <color indexed="81"/>
            <rFont val="Tahoma"/>
            <family val="2"/>
          </rPr>
          <t>In dieses oberste Feld klicken, sodann mit "Inhalte einfügen/Werte" den OBEREN Teil aus dem Firmenprofil hier einfügen</t>
        </r>
      </text>
    </comment>
    <comment ref="I40" authorId="0" shapeId="0">
      <text>
        <r>
          <rPr>
            <b/>
            <sz val="10"/>
            <color indexed="81"/>
            <rFont val="Tahoma"/>
            <family val="2"/>
          </rPr>
          <t>In dieses oberste Feld klicken, sodann mit "Inhalte einfügen/Werte" den OBEREN Teil aus dem Firmenprofil hier einfügen</t>
        </r>
      </text>
    </comment>
    <comment ref="K40" authorId="0" shapeId="0">
      <text>
        <r>
          <rPr>
            <b/>
            <sz val="10"/>
            <color indexed="81"/>
            <rFont val="Tahoma"/>
            <family val="2"/>
          </rPr>
          <t>In dieses oberste Feld klicken, sodann mit "Inhalte einfügen/Werte" den OBEREN Teil aus dem Firmenprofil hier einfügen</t>
        </r>
      </text>
    </comment>
    <comment ref="C56" authorId="0" shapeId="0">
      <text>
        <r>
          <rPr>
            <b/>
            <sz val="10"/>
            <color indexed="81"/>
            <rFont val="Tahoma"/>
            <family val="2"/>
          </rPr>
          <t>In dieses oberste Feld klicken, sodann mit "Inhalte einfügen/Werte" den UNTEREN Teil aus dem Firmenprofil hier einfügen</t>
        </r>
      </text>
    </comment>
    <comment ref="E56" authorId="0" shapeId="0">
      <text>
        <r>
          <rPr>
            <b/>
            <sz val="10"/>
            <color indexed="81"/>
            <rFont val="Tahoma"/>
            <family val="2"/>
          </rPr>
          <t>In dieses oberste Feld klicken, sodann mit "Inhalte einfügen/Werte" den UNTEREN Teil aus dem Firmenprofil hier einfügen</t>
        </r>
      </text>
    </comment>
    <comment ref="G56" authorId="0" shapeId="0">
      <text>
        <r>
          <rPr>
            <b/>
            <sz val="10"/>
            <color indexed="81"/>
            <rFont val="Tahoma"/>
            <family val="2"/>
          </rPr>
          <t>In dieses oberste Feld klicken, sodann mit "Inhalte einfügen/Werte" den UNTEREN Teil aus dem Firmenprofil hier einfügen</t>
        </r>
      </text>
    </comment>
    <comment ref="I56" authorId="0" shapeId="0">
      <text>
        <r>
          <rPr>
            <b/>
            <sz val="10"/>
            <color indexed="81"/>
            <rFont val="Tahoma"/>
            <family val="2"/>
          </rPr>
          <t>In dieses oberste Feld klicken, sodann mit "Inhalte einfügen/Werte" den UNTEREN Teil aus dem Firmenprofil hier einfügen</t>
        </r>
      </text>
    </comment>
    <comment ref="K56" authorId="0" shapeId="0">
      <text>
        <r>
          <rPr>
            <b/>
            <sz val="10"/>
            <color indexed="81"/>
            <rFont val="Tahoma"/>
            <family val="2"/>
          </rPr>
          <t>In dieses oberste Feld klicken, sodann mit "Inhalte einfügen/Werte" den UNTEREN Teil aus dem Firmenprofil hier einfügen</t>
        </r>
      </text>
    </comment>
  </commentList>
</comments>
</file>

<file path=xl/sharedStrings.xml><?xml version="1.0" encoding="utf-8"?>
<sst xmlns="http://schemas.openxmlformats.org/spreadsheetml/2006/main" count="409" uniqueCount="258">
  <si>
    <t>v.H.</t>
  </si>
  <si>
    <t>für das im folgenden beschriebene Vorhaben mit einer Laufzeit</t>
  </si>
  <si>
    <t>Vorhaben (Kurzbezeichnung, max. 120 Zeichen)</t>
  </si>
  <si>
    <t>Straße</t>
  </si>
  <si>
    <t>PLZ</t>
  </si>
  <si>
    <t>Ort</t>
  </si>
  <si>
    <t>Telefon</t>
  </si>
  <si>
    <t>Ausführende Stelle</t>
  </si>
  <si>
    <t>Projektleiter</t>
  </si>
  <si>
    <t>Bankverbindung</t>
  </si>
  <si>
    <t>Verbuchungsstelle bzw. Projekt-Nr.</t>
  </si>
  <si>
    <t>Rolle der Partner</t>
  </si>
  <si>
    <t>Kalkulation</t>
  </si>
  <si>
    <t>Personalkosten</t>
  </si>
  <si>
    <t>Gehalt</t>
  </si>
  <si>
    <t>PM</t>
  </si>
  <si>
    <t>Std.</t>
  </si>
  <si>
    <t xml:space="preserve">  geprüfte Hilfskräfte</t>
  </si>
  <si>
    <t xml:space="preserve">  stud. Hilfskräfte</t>
  </si>
  <si>
    <t>[%]</t>
  </si>
  <si>
    <t>Zwischensumme Personalkosten:</t>
  </si>
  <si>
    <t>Material-/Sachkosten</t>
  </si>
  <si>
    <t>Investitionen</t>
  </si>
  <si>
    <t>Gemeinkosten</t>
  </si>
  <si>
    <t xml:space="preserve"> Personalgemeinkosten</t>
  </si>
  <si>
    <t xml:space="preserve"> Sachgemeinkosten</t>
  </si>
  <si>
    <t>Reisekosten</t>
  </si>
  <si>
    <t>Fremdleistungen</t>
  </si>
  <si>
    <t>Summe</t>
  </si>
  <si>
    <t>Satz</t>
  </si>
  <si>
    <t xml:space="preserve"> AfA</t>
  </si>
  <si>
    <t>Firmenübersicht</t>
  </si>
  <si>
    <t>Firmenname</t>
  </si>
  <si>
    <t>KFZ-Kennzeichen</t>
  </si>
  <si>
    <t>Kreis</t>
  </si>
  <si>
    <t>Region</t>
  </si>
  <si>
    <t>Mitarbeiter</t>
  </si>
  <si>
    <t>Anteilseigner</t>
  </si>
  <si>
    <t>Gegründet</t>
  </si>
  <si>
    <t>Produktionsprogramm</t>
  </si>
  <si>
    <t>Finanzierungsübersicht</t>
  </si>
  <si>
    <t>Gesamtkosten</t>
  </si>
  <si>
    <t>Kosten Institut</t>
  </si>
  <si>
    <t>Gesamtkosten des Projekts</t>
  </si>
  <si>
    <t>Finanzierung</t>
  </si>
  <si>
    <t>./.</t>
  </si>
  <si>
    <t>KFZ</t>
  </si>
  <si>
    <t>AA</t>
  </si>
  <si>
    <t>Ostalbkreis</t>
  </si>
  <si>
    <t>Ostwürttemberg</t>
  </si>
  <si>
    <t>BAD</t>
  </si>
  <si>
    <t>Baden-Baden</t>
  </si>
  <si>
    <t>Mittlerer Oberrhein</t>
  </si>
  <si>
    <t>BB</t>
  </si>
  <si>
    <t>Böblingen</t>
  </si>
  <si>
    <t>BC</t>
  </si>
  <si>
    <t>Biberach/Riß</t>
  </si>
  <si>
    <t>Donau-Iller</t>
  </si>
  <si>
    <t>BL</t>
  </si>
  <si>
    <t>Zollernalbkreis</t>
  </si>
  <si>
    <t>Neckar-Alb</t>
  </si>
  <si>
    <t>CW</t>
  </si>
  <si>
    <t>Calw</t>
  </si>
  <si>
    <t>Nordschwarzwald</t>
  </si>
  <si>
    <t>EM</t>
  </si>
  <si>
    <t>Emmendingen</t>
  </si>
  <si>
    <t>Oberrhein</t>
  </si>
  <si>
    <t>ES</t>
  </si>
  <si>
    <t>Esslingen</t>
  </si>
  <si>
    <t>FDS</t>
  </si>
  <si>
    <t>Freudenstadt</t>
  </si>
  <si>
    <t>FN</t>
  </si>
  <si>
    <t>Bodenseekreis</t>
  </si>
  <si>
    <t>Bodensee-Oberschwaben</t>
  </si>
  <si>
    <t>FR</t>
  </si>
  <si>
    <t>Breisgau-Hochschwarzwald / Freiburg</t>
  </si>
  <si>
    <t>Südlicher Oberrhein</t>
  </si>
  <si>
    <t>GP</t>
  </si>
  <si>
    <t>Göppingen</t>
  </si>
  <si>
    <t>HD</t>
  </si>
  <si>
    <t>Rhein-Neckar-Kreis</t>
  </si>
  <si>
    <t>Unterer Neckar</t>
  </si>
  <si>
    <t>HDH</t>
  </si>
  <si>
    <t>Heidenheim</t>
  </si>
  <si>
    <t>HN</t>
  </si>
  <si>
    <t>Heilbronn</t>
  </si>
  <si>
    <t>Franken</t>
  </si>
  <si>
    <t>KA</t>
  </si>
  <si>
    <t>Karlsruhe</t>
  </si>
  <si>
    <t>KN</t>
  </si>
  <si>
    <t>Konstanz</t>
  </si>
  <si>
    <t>Hochrhein-Bodensee</t>
  </si>
  <si>
    <t>KÜN</t>
  </si>
  <si>
    <t>Hohenlohekreis</t>
  </si>
  <si>
    <t>LB</t>
  </si>
  <si>
    <t>Ludwigsburg</t>
  </si>
  <si>
    <t>LÖ</t>
  </si>
  <si>
    <t>Lörrach</t>
  </si>
  <si>
    <t>MA</t>
  </si>
  <si>
    <t>Mannheim</t>
  </si>
  <si>
    <t>MOS</t>
  </si>
  <si>
    <t>Neckar-Odenwald-Kreis</t>
  </si>
  <si>
    <t>OG</t>
  </si>
  <si>
    <t>Ortenaukreis</t>
  </si>
  <si>
    <t>PF</t>
  </si>
  <si>
    <t>Enzkreis / Pforzheim</t>
  </si>
  <si>
    <t>RA</t>
  </si>
  <si>
    <t>Rastatt</t>
  </si>
  <si>
    <t>RT</t>
  </si>
  <si>
    <t>Reutlingen</t>
  </si>
  <si>
    <t>RV</t>
  </si>
  <si>
    <t>RW</t>
  </si>
  <si>
    <t>Rottweil</t>
  </si>
  <si>
    <t>S</t>
  </si>
  <si>
    <t>Stuttgart</t>
  </si>
  <si>
    <t>SHA</t>
  </si>
  <si>
    <t>Schwäbisch-Hall</t>
  </si>
  <si>
    <t>SIG</t>
  </si>
  <si>
    <t>Sigmaringen</t>
  </si>
  <si>
    <t>TBB</t>
  </si>
  <si>
    <t>Main-Tauber-Kreis</t>
  </si>
  <si>
    <t>TÜ</t>
  </si>
  <si>
    <t>Tübingen</t>
  </si>
  <si>
    <t>TUT</t>
  </si>
  <si>
    <t>Tuttlingen</t>
  </si>
  <si>
    <t>UL</t>
  </si>
  <si>
    <t>Alb-Donau-Kreis / Ulm</t>
  </si>
  <si>
    <t>VS</t>
  </si>
  <si>
    <t>Schwarzwald-Baar-Kreis</t>
  </si>
  <si>
    <t>WN</t>
  </si>
  <si>
    <t>Rems-Murr-Kreis</t>
  </si>
  <si>
    <t>WT</t>
  </si>
  <si>
    <t>Waldshut</t>
  </si>
  <si>
    <t>€</t>
  </si>
  <si>
    <t>Anschrift des Geldinstituts für die Überweisung der Auszahlungsbeträgen (amtl. Kurzbezeichnung)</t>
  </si>
  <si>
    <t>Region Stuttgart</t>
  </si>
  <si>
    <t>Schwarzwald-Baar-Heuberg</t>
  </si>
  <si>
    <t>[€]</t>
  </si>
  <si>
    <t>[€/h]</t>
  </si>
  <si>
    <t>1.</t>
  </si>
  <si>
    <t>Planungshilfen (z.B. Balkenplan)</t>
  </si>
  <si>
    <t>Erläuterung zur Vorkalkulation</t>
  </si>
  <si>
    <t>Zeichnungen, Skizzen und dergleichen</t>
  </si>
  <si>
    <t>2.</t>
  </si>
  <si>
    <t>(Anzahl)</t>
  </si>
  <si>
    <t>3.</t>
  </si>
  <si>
    <t>Ort und Datum</t>
  </si>
  <si>
    <t>von</t>
  </si>
  <si>
    <t>Monaten</t>
  </si>
  <si>
    <t>ab dem</t>
  </si>
  <si>
    <t>Umsatz in Mio. €</t>
  </si>
  <si>
    <r>
      <t>Sitz</t>
    </r>
    <r>
      <rPr>
        <sz val="12"/>
        <rFont val="Arial"/>
        <family val="2"/>
      </rPr>
      <t xml:space="preserve"> Partnerinstitut</t>
    </r>
  </si>
  <si>
    <t>Kürzel</t>
  </si>
  <si>
    <r>
      <t>Name</t>
    </r>
    <r>
      <rPr>
        <sz val="12"/>
        <color indexed="8"/>
        <rFont val="Arial"/>
        <family val="2"/>
      </rPr>
      <t xml:space="preserve"> Partnerunternehmen</t>
    </r>
  </si>
  <si>
    <r>
      <t>Sitz</t>
    </r>
    <r>
      <rPr>
        <sz val="12"/>
        <color indexed="8"/>
        <rFont val="Arial"/>
        <family val="2"/>
      </rPr>
      <t xml:space="preserve"> Partnerunternehmen</t>
    </r>
  </si>
  <si>
    <t>Kennziffern:</t>
  </si>
  <si>
    <t>1 = federführendes Institut</t>
  </si>
  <si>
    <t>Kennziffer</t>
  </si>
  <si>
    <t>Strasse</t>
  </si>
  <si>
    <t>in BaWü</t>
  </si>
  <si>
    <r>
      <t xml:space="preserve">Region </t>
    </r>
    <r>
      <rPr>
        <i/>
        <sz val="8"/>
        <color indexed="10"/>
        <rFont val="Arial"/>
        <family val="2"/>
      </rPr>
      <t>(wird autom. ausgefüllt)</t>
    </r>
  </si>
  <si>
    <r>
      <t>Kreis</t>
    </r>
    <r>
      <rPr>
        <i/>
        <sz val="8"/>
        <color indexed="32"/>
        <rFont val="Arial"/>
        <family val="2"/>
      </rPr>
      <t xml:space="preserve"> </t>
    </r>
    <r>
      <rPr>
        <i/>
        <sz val="8"/>
        <color indexed="10"/>
        <rFont val="Arial"/>
        <family val="2"/>
      </rPr>
      <t>(wird autom. ausgefüllt)</t>
    </r>
  </si>
  <si>
    <t>x = beigefügt</t>
  </si>
  <si>
    <t>Antrag</t>
  </si>
  <si>
    <t>auf Förderung eines Verbundprojekts</t>
  </si>
  <si>
    <t>entsprechend</t>
  </si>
  <si>
    <t xml:space="preserve">        der Gesamtkosten i.H.v.</t>
  </si>
  <si>
    <t>Nur ausfüllen, wenn die ausführende Stelle des Antragstellers eine besondere Bezeichnung oder Anschrift hat!</t>
  </si>
  <si>
    <t>TVöD</t>
  </si>
  <si>
    <t>TV-L</t>
  </si>
  <si>
    <t>Gesamte Zuwendungssumme</t>
  </si>
  <si>
    <t>bitte freilassen für Registraturzwecke</t>
  </si>
  <si>
    <t>kein Mehrheitsbesitz (&gt;25 %)</t>
  </si>
  <si>
    <t>Anlage 1:</t>
  </si>
  <si>
    <t>Anlagen 2:</t>
  </si>
  <si>
    <t>Anlage/n 3:</t>
  </si>
  <si>
    <t>Raum für Eingangsstempel des Wirtschaftsministeriums</t>
  </si>
  <si>
    <t>2 = weiteres Institut</t>
  </si>
  <si>
    <t>3 = förderfähiges KMU</t>
  </si>
  <si>
    <t xml:space="preserve">4 = Partnerunternehmen  </t>
  </si>
  <si>
    <t>Firmenerklärungen</t>
  </si>
  <si>
    <t>De-minimis Erklärungen der förderfähigen KMU</t>
  </si>
  <si>
    <t>Anlage/n 4:</t>
  </si>
  <si>
    <t>2020</t>
  </si>
  <si>
    <t>Kosten KMU</t>
  </si>
  <si>
    <t>Summe Institutskosten und förderf. KMU</t>
  </si>
  <si>
    <r>
      <t xml:space="preserve">Gesamtsumme </t>
    </r>
    <r>
      <rPr>
        <i/>
        <sz val="14"/>
        <color indexed="10"/>
        <rFont val="Arial"/>
        <family val="2"/>
      </rPr>
      <t>(förderfähige Kosten)</t>
    </r>
  </si>
  <si>
    <t>E-Mail</t>
  </si>
  <si>
    <t>Federführende Forschungseinrichtung/Institut</t>
  </si>
  <si>
    <t>IBAN</t>
  </si>
  <si>
    <t>BIC</t>
  </si>
  <si>
    <r>
      <t>Name</t>
    </r>
    <r>
      <rPr>
        <sz val="12"/>
        <rFont val="Arial"/>
        <family val="2"/>
      </rPr>
      <t xml:space="preserve"> Partnerinstitut (falls vorhanden)</t>
    </r>
  </si>
  <si>
    <t>Angebot/e samt Erläuterung/en zu Fremdleistungen / Investitionen</t>
  </si>
  <si>
    <t>4.</t>
  </si>
  <si>
    <t>5.</t>
  </si>
  <si>
    <t>Zwischensumme Personaleinzelkosten:</t>
  </si>
  <si>
    <t>Eigenanteil der förderfähigen KMU (mind. 50%)</t>
  </si>
  <si>
    <t>Eigenleistungen weiterer Unternehmen / KMU</t>
  </si>
  <si>
    <t>ggfs. Eigenbeiträge der Institute</t>
  </si>
  <si>
    <t>Jahres
arbeits-
stunden</t>
  </si>
  <si>
    <t>Stunden-
satz</t>
  </si>
  <si>
    <t>Jahres-
bruttogehalt</t>
  </si>
  <si>
    <r>
      <t xml:space="preserve">Gesamtsumme </t>
    </r>
    <r>
      <rPr>
        <b/>
        <i/>
        <sz val="18"/>
        <color indexed="10"/>
        <rFont val="Arial"/>
        <family val="2"/>
      </rPr>
      <t>Eigenleistungen</t>
    </r>
  </si>
  <si>
    <t>Aktionsprogramms KI für den Mittelstand</t>
  </si>
  <si>
    <t>Ministerium für Wirtschaft, Arbeit und Wohnungsbau Baden-Württemberg
Abteilung 3
Schlossplatz 4 (Neues Schloss)
70173 Stuttgart</t>
  </si>
  <si>
    <t>Euro</t>
  </si>
  <si>
    <r>
      <t xml:space="preserve">Gemeinkosten </t>
    </r>
    <r>
      <rPr>
        <b/>
        <i/>
        <sz val="10"/>
        <color indexed="18"/>
        <rFont val="Arial"/>
        <family val="2"/>
      </rPr>
      <t>(fester Satz i.H.v. 80% der Personalkosten)</t>
    </r>
  </si>
  <si>
    <t xml:space="preserve">im Rahmen des </t>
  </si>
  <si>
    <t>2019</t>
  </si>
  <si>
    <t>Nur gelb unterlegte Felder ausfüllen! 2019</t>
  </si>
  <si>
    <t>[€/Monat]</t>
  </si>
  <si>
    <t>[€/Stunde]</t>
  </si>
  <si>
    <t>(max. 300.000 €)</t>
  </si>
  <si>
    <t>ggf. Postfach</t>
  </si>
  <si>
    <t>Erklärungen</t>
  </si>
  <si>
    <t>Hiermit bestätigen wir, dass</t>
  </si>
  <si>
    <t>mit dem beantragen Vorhaben noch nicht begonnen wurde und auch nicht vor Vorliegen des Zuwendungsbescheides begonnen wird.</t>
  </si>
  <si>
    <t>für das Vorhaben keine Zuwendungen von einer anderen Stelle des Landes oder von einer anderen juristischen Person des öffentlichen Rechts beantragt wird oder bewilligt wurde.</t>
  </si>
  <si>
    <t>unter Einbeziehung des beantragten Zuschusses die Gesamtfinanzierung des Vorhabens gesichert ist.</t>
  </si>
  <si>
    <t>die Aktivitäten des Antragstellers nach wirtschaftlichen und nichtwirtschaftlichen Tätigkeiten nachweisbar und prüfsicher getrennt werden (Trennungsrechnung).</t>
  </si>
  <si>
    <t>es sich bei den dargelegten Projektinhalten und Tätigkeiten ausschließlich um nichtwirtschaftliche Tätigkeiten gem. Randnummer 15 Buchstabe v des Unionsrahmens für staatliche Beihilfen zur Förderung von Forschung, Entwicklung und Innovation handelt und eventuelle Einnahmen wieder vollständig in den nichtwirtschaftlichen Bereich fließen.</t>
  </si>
  <si>
    <t>für den Antragsteller bzw. das Vorhaben eine Berechtigung zum Vorsteuerabzug besteht.</t>
  </si>
  <si>
    <t>im Falle eines Konsortiums eine Kooperationsvereinbarung zwischen den Kooperationspartnern geschlossen wurde bzw. vor Projektstart geschlossen wird, die die Verteilung von Rechten und Pflichten der Konsortialpartner regelt, insbesondere die finanziellen Verantwortlichkeiten. Die Kooperationsvereinbarung ist dem Ministerium für Wirtschaft, Arbeit und Wohnungsbau Baden-Württemberg auf Verlangen vorzulegen.</t>
  </si>
  <si>
    <r>
      <t>wir damit einverstanden sind, dass unsere Angaben inklusive persönlicher Daten zum Zwecke der Antragsbearbeitung und Projektverwaltung im Ministerium für Wirtschaft, Arbeit und Wohnungsbau Baden-Württemberg und der L-Bank gespeichert, verarbeitet und ggfs. zu Zwecken einer projektbegleitenden Evaluation ausgewertet werden</t>
    </r>
    <r>
      <rPr>
        <sz val="10"/>
        <color rgb="FFFF0000"/>
        <rFont val="Arial"/>
        <family val="2"/>
      </rPr>
      <t>.</t>
    </r>
  </si>
  <si>
    <t>uns die Verpflichtung der Zuwendungsempfänger bekannt ist, alle für die Förderung relevanten Belege und Unterlagen für einen Zeitraum von mindestens fünf Jahren nach Vorlage des Schlussverwendungsnachweises aufzubewahren. Das Ministerium für Wirtschaft, Arbeit und Wohnungsbau Baden-Württemberg, der Rechnungshof Baden-Württemberg sowie die L-Bank sind gegenüber dem Zuwendungsempfänger zur Prüfung der Fördermaßnahme berechtigt. Dies schließt ggfs. auch Erhebungen vor Ort ein.</t>
  </si>
  <si>
    <t>die vorstehenden und in den Anlagen zu diesem Antrag gemachten Angaben richtig und vollständig sind. Uns ist bekannt, dass falsche Angaben die Rückforderung des bewilligten Zuschusses zur Folge haben können. Änderungen und Abweichungen vom Antrag teilen wir dem Ministerium für Wirtschaft, Arbeit und Wohnungsbau Baden-Württemberg unverzüglich mit.</t>
  </si>
  <si>
    <t>Hinweise auf die Bestimmungen des Subventionsgesetzes</t>
  </si>
  <si>
    <t xml:space="preserve">Unrichtige oder unvollständige Angaben zu subventionserheblichen Tatsachen können nach § 264 Strafgesetzbuch (Subventionsbetrug) strafbar sein, sofern die Angaben für den Antragsteller oder einen anderen vorteilhaft sind. Gleiches gilt, wenn das Ministerium für Wirtschaft, Arbeit und Wohnungsbau Baden-Württemberg über subventionserhebliche Tatsachen in Unkenntnis gelassen worden ist.
Subventionserheblich sind </t>
  </si>
  <si>
    <t>•</t>
  </si>
  <si>
    <t>Angaben zum Vorhaben (genaue Beschreibung); insbesondere auch Angaben zum Antragsteller bzw. dessen Unternehmen (Sitz, Größe des Unternehmens, Umsatz bzw. Bilanzsumme), Angaben über weitere Förderungen, sowie alle weiteren Tatsachen von denen nach Verwaltungsverfahrensrecht oder anderen Rechtsvorschriften die Erstattung der Zuwendung abhängig ist oder die zur Beurteilung der Notwendigkeit und Angemessenheit der Zuwendung von Bedeutung sind.</t>
  </si>
  <si>
    <t>Mitteilungs- und Nachweispflichten für Zuwendungen zu Projektförderungen (Allgemeinen Nebenbestimmungen für Zuwendungen zur Projektförderung, ANBest-P).</t>
  </si>
  <si>
    <t>Angaben zu bisher gewährten De-Minimis-Beihilfen und derzeit laufenden Anträgen auf De-Minimis-Beihilfen.</t>
  </si>
  <si>
    <r>
      <t xml:space="preserve">Jede Abweichung von den vorstehenden Angaben ist dem Ministerium für Wirtschaft, Arbeit und Wohnungsbau Baden-Württemberg unverzüglich mitzuteilen.
</t>
    </r>
    <r>
      <rPr>
        <u/>
        <sz val="10"/>
        <rFont val="Arial"/>
        <family val="2"/>
      </rPr>
      <t>Rechtsgrundlagen:</t>
    </r>
    <r>
      <rPr>
        <sz val="10"/>
        <rFont val="Arial"/>
        <family val="2"/>
      </rPr>
      <t xml:space="preserve">
</t>
    </r>
  </si>
  <si>
    <t>§ 264 Strafgesetzbuch</t>
  </si>
  <si>
    <t>§§ 3 und 4 Subventionsgesetz vom 29. Juli 1976 (Bundesgesetzblatt 1 S. 2037) in Verbindung mit § 1 des Gesetzes über die Vergabe von Subventionen nach Landesrecht vom 1. März 1977 (GBl. für Baden-Württemberg S. 42).</t>
  </si>
  <si>
    <t xml:space="preserve">Hiermit bestätigen wir, dass uns bekannt ist, dass unrichtige oder unvollständige Angaben zu subventionserheblichen Tatsachen nach § 264 Strafgesetzbuch (Subventionsbetrug) strafbar sein können, sofern die Angaben für den Antragsteller oder einen anderen vorteilhaft sind. Gleiches gilt, wenn das Ministerium für Wirtschaft, Arbeit und Wohnungsbau Baden-Württemberg über subventionserhebliche Tatsachen in Unkenntnis gelassen worden ist.
</t>
  </si>
  <si>
    <t xml:space="preserve">rechtsverbindliche Unterschrift / Stempel
</t>
  </si>
  <si>
    <t>Beschäftigte/r 1</t>
  </si>
  <si>
    <t>Beschäftigte/r 2</t>
  </si>
  <si>
    <t>Beschäftigte/r 3</t>
  </si>
  <si>
    <t>Beschäftigte/r</t>
  </si>
  <si>
    <t>Bitte füllen Sie nur die gelb unterlegten 
Felder aus!</t>
  </si>
  <si>
    <r>
      <rPr>
        <b/>
        <i/>
        <sz val="10"/>
        <color rgb="FFFF0000"/>
        <rFont val="Arial"/>
        <family val="2"/>
      </rPr>
      <t>Achtung:</t>
    </r>
    <r>
      <rPr>
        <i/>
        <sz val="10"/>
        <rFont val="Arial"/>
        <family val="2"/>
      </rPr>
      <t xml:space="preserve"> Dieses Formblatt (Erklärungen und die Hinweise zum Subventionsgesetz) muss von jedem Konsortialpartner ausgefüllt und rechtsverbindlich unterzeichnet werden! </t>
    </r>
  </si>
  <si>
    <r>
      <t xml:space="preserve">(nachfolgende Punkte sind </t>
    </r>
    <r>
      <rPr>
        <i/>
        <u/>
        <sz val="10"/>
        <rFont val="Arial"/>
        <family val="2"/>
      </rPr>
      <t>nur von Forschungseinrichtungen</t>
    </r>
    <r>
      <rPr>
        <i/>
        <sz val="10"/>
        <rFont val="Arial"/>
        <family val="2"/>
      </rPr>
      <t xml:space="preserve"> zu bestätigen)</t>
    </r>
  </si>
  <si>
    <t>Anlagen zum Antrag</t>
  </si>
  <si>
    <r>
      <t xml:space="preserve">Vorhabensbeschreibung </t>
    </r>
    <r>
      <rPr>
        <i/>
        <sz val="10"/>
        <rFont val="Arial"/>
        <family val="2"/>
      </rPr>
      <t>(max. 5 Seiten)</t>
    </r>
  </si>
  <si>
    <t>Sonstige Anlagen (falls erforderlich)</t>
  </si>
  <si>
    <t>Kurzfassung der Vorhabensbeschreibung (max. 1.500 Zeichen)</t>
  </si>
  <si>
    <t xml:space="preserve">      Wenn die ausgefüllten Firmenerklärungen elektronisch vorliegen, können Sie die Daten jeweils dort aus dem Blatt 2 "Firmenprofil" kopieren und hier einfügen. 
      Bitte ordnen Sie die Unternehmen einer Kategorie zu: Handelt es sich (eher) um einen Anbieter von KI-basierten Produkten und Diensten oder einen Anwender solcher Produkte und Dienste?</t>
  </si>
  <si>
    <t>Anbieter/Hersteller KI-basierter Produkte und Dienste</t>
  </si>
  <si>
    <t>Anwender KI-basierter Produkte und Dienste</t>
  </si>
  <si>
    <t>(max. 80 %)</t>
  </si>
  <si>
    <r>
      <t>Höhe der beantragten Fördermittel</t>
    </r>
    <r>
      <rPr>
        <i/>
        <sz val="12"/>
        <rFont val="Arial"/>
        <family val="2"/>
      </rPr>
      <t xml:space="preserve"> (max. 300.000 €)</t>
    </r>
  </si>
  <si>
    <t>Ravensburg</t>
  </si>
  <si>
    <r>
      <t>KFZ-Kennzeichen</t>
    </r>
    <r>
      <rPr>
        <b/>
        <i/>
        <sz val="10"/>
        <color indexed="32"/>
        <rFont val="Arial"/>
        <family val="2"/>
      </rPr>
      <t xml:space="preserve"> (lt. Tab. D)</t>
    </r>
  </si>
  <si>
    <r>
      <t xml:space="preserve">Gemeinkosten </t>
    </r>
    <r>
      <rPr>
        <b/>
        <i/>
        <sz val="9"/>
        <color indexed="18"/>
        <rFont val="Arial"/>
        <family val="2"/>
      </rPr>
      <t>(fester Satz: 20% der Personalkosten)</t>
    </r>
  </si>
  <si>
    <t>wir an Maßnahmen der Öffentlichkeitsarbeit mitwirken sowie die (Zwischen-) Ergebnisse auf Fachveranstaltungen oder in Gremien vorstellen werden.</t>
  </si>
  <si>
    <t>die vorstehenden Angaben und hierzu beigefügte Anlagen für die Bewilligung und Gewährung, Rückforderung, Weitergewährung oder das Bestehen der Finanzhilfe subventionserheblich im Sinne von § 264 Strafgesetzbuch sind. Uns ist auch bekannt, dass eine Verwendung der Fördermittel entgegen der Verwendungsbeschränkung nach § 264 Strafgesetzbuch strafbar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</si>
</sst>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quot;DM&quot;"/>
    <numFmt numFmtId="165" formatCode="[Blue]#,##0.00;[Red]&quot;Gehalt!&quot;;[Red]&quot;Gehalt!&quot;;[Red]&quot;Gehalt!&quot;"/>
    <numFmt numFmtId="166" formatCode="[Blue]#,##0.0;[Red]&quot;PM!&quot;;[Red]&quot;PM!&quot;;[Red]&quot;PM!&quot;"/>
    <numFmt numFmtId="167" formatCode="[Blue]#,##0.0\ &quot;%&quot;;[Red]&quot;Rate!&quot;;[Red]&quot;Rate!&quot;;[Red]&quot;Rate!&quot;"/>
    <numFmt numFmtId="168" formatCode="[Blue]#,##0;[Red]&quot;Ansatz!&quot;;[Red]&quot;Ansatz!&quot;;[Red]&quot;Ansatz!&quot;"/>
    <numFmt numFmtId="169" formatCode="[Blue]#,##0.00\ &quot;%&quot;;[Red]&quot;Rate!&quot;;[Red]&quot;Rate!&quot;;[Red]&quot;Rate!&quot;"/>
    <numFmt numFmtId="170" formatCode="&quot;Name!&quot;;&quot;Name!&quot;;&quot;Name!&quot;;[Blue]General"/>
    <numFmt numFmtId="171" formatCode="[Blue]#0;[Red]&quot;Ansatz!&quot;;[Red]&quot;Ansatz!&quot;;[Red]&quot;Ansatz!&quot;"/>
    <numFmt numFmtId="172" formatCode="[Blue]d/\ mmmm\ yyyy;&quot;Name!&quot;;&quot;Name!&quot;;[Red]General"/>
    <numFmt numFmtId="173" formatCode="[Blue]00000;&quot;PLZ!&quot;;&quot;PLZ!&quot;;&quot;PLZ!&quot;"/>
    <numFmt numFmtId="174" formatCode="[Blue]#,##0\ &quot;%&quot;;[Red]&quot;Rate!&quot;"/>
    <numFmt numFmtId="175" formatCode="[Blue]#,##0.00;[Red]&quot;-&quot;;[Red]&quot;-&quot;;[Red]&quot;-&quot;"/>
    <numFmt numFmtId="176" formatCode="[Blue]#,##0.0;[Red]&quot;-&quot;;[Red]&quot;-&quot;;[Red]&quot;-&quot;"/>
  </numFmts>
  <fonts count="117" x14ac:knownFonts="1">
    <font>
      <sz val="10"/>
      <name val="Arial"/>
    </font>
    <font>
      <b/>
      <sz val="10"/>
      <name val="Arial"/>
    </font>
    <font>
      <sz val="10"/>
      <name val="Arial"/>
      <family val="2"/>
    </font>
    <font>
      <sz val="10"/>
      <color indexed="16"/>
      <name val="Arial"/>
      <family val="2"/>
    </font>
    <font>
      <b/>
      <i/>
      <u/>
      <sz val="18"/>
      <color indexed="10"/>
      <name val="Arial"/>
      <family val="2"/>
    </font>
    <font>
      <b/>
      <sz val="14"/>
      <color indexed="16"/>
      <name val="Arial"/>
      <family val="2"/>
    </font>
    <font>
      <b/>
      <sz val="14"/>
      <color indexed="18"/>
      <name val="Arial"/>
      <family val="2"/>
    </font>
    <font>
      <b/>
      <sz val="14"/>
      <color indexed="17"/>
      <name val="Arial"/>
      <family val="2"/>
    </font>
    <font>
      <sz val="10"/>
      <color indexed="20"/>
      <name val="Arial"/>
      <family val="2"/>
    </font>
    <font>
      <b/>
      <sz val="10"/>
      <color indexed="18"/>
      <name val="Arial"/>
      <family val="2"/>
    </font>
    <font>
      <sz val="11"/>
      <color indexed="16"/>
      <name val="Arial"/>
      <family val="2"/>
    </font>
    <font>
      <b/>
      <sz val="11"/>
      <color indexed="18"/>
      <name val="Arial"/>
      <family val="2"/>
    </font>
    <font>
      <sz val="11"/>
      <color indexed="20"/>
      <name val="Arial"/>
      <family val="2"/>
    </font>
    <font>
      <b/>
      <sz val="10"/>
      <color indexed="10"/>
      <name val="Arial"/>
      <family val="2"/>
    </font>
    <font>
      <sz val="10"/>
      <color indexed="18"/>
      <name val="Arial"/>
      <family val="2"/>
    </font>
    <font>
      <sz val="10"/>
      <color indexed="20"/>
      <name val="Arial"/>
      <family val="2"/>
    </font>
    <font>
      <sz val="10"/>
      <color indexed="14"/>
      <name val="Arial"/>
      <family val="2"/>
    </font>
    <font>
      <b/>
      <i/>
      <sz val="14"/>
      <color indexed="18"/>
      <name val="Arial"/>
      <family val="2"/>
    </font>
    <font>
      <i/>
      <sz val="12"/>
      <color indexed="18"/>
      <name val="Arial"/>
      <family val="2"/>
    </font>
    <font>
      <b/>
      <i/>
      <sz val="11"/>
      <color indexed="18"/>
      <name val="Arial"/>
      <family val="2"/>
    </font>
    <font>
      <b/>
      <sz val="12"/>
      <color indexed="50"/>
      <name val="Arial"/>
      <family val="2"/>
    </font>
    <font>
      <b/>
      <sz val="14"/>
      <color indexed="14"/>
      <name val="Arial"/>
      <family val="2"/>
    </font>
    <font>
      <i/>
      <sz val="10"/>
      <color indexed="16"/>
      <name val="Arial"/>
      <family val="2"/>
    </font>
    <font>
      <i/>
      <sz val="10"/>
      <color indexed="20"/>
      <name val="Arial"/>
      <family val="2"/>
    </font>
    <font>
      <i/>
      <sz val="10"/>
      <color indexed="17"/>
      <name val="Arial"/>
      <family val="2"/>
    </font>
    <font>
      <b/>
      <i/>
      <sz val="12"/>
      <color indexed="32"/>
      <name val="Arial"/>
      <family val="2"/>
    </font>
    <font>
      <b/>
      <sz val="12"/>
      <color indexed="32"/>
      <name val="Arial"/>
      <family val="2"/>
    </font>
    <font>
      <sz val="12"/>
      <color indexed="12"/>
      <name val="Arial"/>
      <family val="2"/>
    </font>
    <font>
      <sz val="12"/>
      <color indexed="18"/>
      <name val="Arial"/>
      <family val="2"/>
    </font>
    <font>
      <sz val="12"/>
      <name val="Arial"/>
      <family val="2"/>
    </font>
    <font>
      <sz val="12"/>
      <color indexed="10"/>
      <name val="Arial"/>
      <family val="2"/>
    </font>
    <font>
      <sz val="12"/>
      <color indexed="50"/>
      <name val="Arial"/>
      <family val="2"/>
    </font>
    <font>
      <b/>
      <sz val="12"/>
      <color indexed="10"/>
      <name val="Arial"/>
      <family val="2"/>
    </font>
    <font>
      <sz val="14"/>
      <name val="Arial"/>
      <family val="2"/>
    </font>
    <font>
      <sz val="12"/>
      <color indexed="20"/>
      <name val="Arial"/>
      <family val="2"/>
    </font>
    <font>
      <sz val="14"/>
      <color indexed="33"/>
      <name val="Arial"/>
      <family val="2"/>
    </font>
    <font>
      <sz val="12"/>
      <color indexed="33"/>
      <name val="Arial"/>
      <family val="2"/>
    </font>
    <font>
      <sz val="14"/>
      <color indexed="50"/>
      <name val="Arial"/>
      <family val="2"/>
    </font>
    <font>
      <b/>
      <i/>
      <sz val="14"/>
      <color indexed="33"/>
      <name val="Arial"/>
      <family val="2"/>
    </font>
    <font>
      <sz val="14"/>
      <color indexed="16"/>
      <name val="Arial"/>
      <family val="2"/>
    </font>
    <font>
      <b/>
      <i/>
      <sz val="12"/>
      <name val="Arial"/>
      <family val="2"/>
    </font>
    <font>
      <i/>
      <sz val="12"/>
      <color indexed="50"/>
      <name val="Arial"/>
      <family val="2"/>
    </font>
    <font>
      <b/>
      <i/>
      <sz val="14"/>
      <color indexed="16"/>
      <name val="Arial"/>
      <family val="2"/>
    </font>
    <font>
      <b/>
      <i/>
      <sz val="14"/>
      <name val="Arial"/>
      <family val="2"/>
    </font>
    <font>
      <b/>
      <i/>
      <sz val="14"/>
      <color indexed="50"/>
      <name val="Arial"/>
      <family val="2"/>
    </font>
    <font>
      <b/>
      <i/>
      <sz val="18"/>
      <color indexed="14"/>
      <name val="Arial"/>
      <family val="2"/>
    </font>
    <font>
      <i/>
      <sz val="8"/>
      <color indexed="10"/>
      <name val="Arial"/>
      <family val="2"/>
    </font>
    <font>
      <b/>
      <i/>
      <sz val="11"/>
      <color indexed="10"/>
      <name val="Arial"/>
      <family val="2"/>
    </font>
    <font>
      <sz val="10"/>
      <color indexed="10"/>
      <name val="Arial"/>
      <family val="2"/>
    </font>
    <font>
      <b/>
      <sz val="12"/>
      <color indexed="10"/>
      <name val="Arial"/>
      <family val="2"/>
    </font>
    <font>
      <sz val="8"/>
      <name val="Arial"/>
      <family val="2"/>
    </font>
    <font>
      <b/>
      <sz val="10"/>
      <name val="Arial"/>
      <family val="2"/>
    </font>
    <font>
      <sz val="10"/>
      <name val="Arial"/>
      <family val="2"/>
    </font>
    <font>
      <b/>
      <sz val="12"/>
      <name val="Arial"/>
      <family val="2"/>
    </font>
    <font>
      <sz val="12"/>
      <name val="Times New Roman"/>
      <family val="1"/>
    </font>
    <font>
      <sz val="12"/>
      <name val="Times New Roman"/>
      <family val="1"/>
    </font>
    <font>
      <b/>
      <sz val="14"/>
      <name val="Arial"/>
      <family val="2"/>
    </font>
    <font>
      <b/>
      <sz val="12"/>
      <name val="Times New Roman"/>
      <family val="1"/>
    </font>
    <font>
      <b/>
      <sz val="18"/>
      <name val="Arial"/>
      <family val="2"/>
    </font>
    <font>
      <sz val="8"/>
      <color indexed="81"/>
      <name val="Tahoma"/>
      <family val="2"/>
    </font>
    <font>
      <b/>
      <sz val="8"/>
      <color indexed="81"/>
      <name val="Tahoma"/>
      <family val="2"/>
    </font>
    <font>
      <u/>
      <sz val="10"/>
      <name val="Arial"/>
      <family val="2"/>
    </font>
    <font>
      <i/>
      <sz val="12"/>
      <name val="Arial"/>
      <family val="2"/>
    </font>
    <font>
      <i/>
      <sz val="10"/>
      <name val="Arial"/>
      <family val="2"/>
    </font>
    <font>
      <sz val="8"/>
      <name val="Arial"/>
      <family val="2"/>
    </font>
    <font>
      <sz val="12"/>
      <color indexed="8"/>
      <name val="Arial"/>
      <family val="2"/>
    </font>
    <font>
      <sz val="10"/>
      <color indexed="8"/>
      <name val="Arial"/>
      <family val="2"/>
    </font>
    <font>
      <b/>
      <sz val="12"/>
      <color indexed="8"/>
      <name val="Arial"/>
      <family val="2"/>
    </font>
    <font>
      <sz val="10"/>
      <color indexed="81"/>
      <name val="Tahoma"/>
      <family val="2"/>
    </font>
    <font>
      <b/>
      <i/>
      <sz val="18"/>
      <color indexed="10"/>
      <name val="Arial"/>
      <family val="2"/>
    </font>
    <font>
      <i/>
      <sz val="8"/>
      <color indexed="32"/>
      <name val="Arial"/>
      <family val="2"/>
    </font>
    <font>
      <b/>
      <sz val="10"/>
      <color indexed="81"/>
      <name val="Tahoma"/>
      <family val="2"/>
    </font>
    <font>
      <b/>
      <i/>
      <u/>
      <sz val="16"/>
      <color indexed="10"/>
      <name val="Arial"/>
      <family val="2"/>
    </font>
    <font>
      <b/>
      <i/>
      <sz val="16"/>
      <name val="Arial"/>
      <family val="2"/>
    </font>
    <font>
      <sz val="12"/>
      <color indexed="81"/>
      <name val="Tahoma"/>
      <family val="2"/>
    </font>
    <font>
      <b/>
      <sz val="8"/>
      <name val="Arial"/>
      <family val="2"/>
    </font>
    <font>
      <sz val="9"/>
      <name val="Arial"/>
      <family val="2"/>
    </font>
    <font>
      <i/>
      <sz val="14"/>
      <color indexed="10"/>
      <name val="Arial"/>
      <family val="2"/>
    </font>
    <font>
      <b/>
      <i/>
      <sz val="14"/>
      <color indexed="18"/>
      <name val="Arial"/>
      <family val="2"/>
    </font>
    <font>
      <sz val="9"/>
      <color indexed="81"/>
      <name val="Segoe UI"/>
      <family val="2"/>
    </font>
    <font>
      <b/>
      <sz val="9"/>
      <color indexed="81"/>
      <name val="Segoe UI"/>
      <family val="2"/>
    </font>
    <font>
      <b/>
      <u/>
      <sz val="9"/>
      <color indexed="81"/>
      <name val="Segoe UI"/>
      <family val="2"/>
    </font>
    <font>
      <b/>
      <sz val="12"/>
      <color indexed="81"/>
      <name val="Tahoma"/>
      <family val="2"/>
    </font>
    <font>
      <b/>
      <i/>
      <sz val="10"/>
      <color indexed="18"/>
      <name val="Arial"/>
      <family val="2"/>
    </font>
    <font>
      <i/>
      <sz val="8"/>
      <name val="Arial"/>
      <family val="2"/>
    </font>
    <font>
      <sz val="10"/>
      <color rgb="FFFF0000"/>
      <name val="Arial"/>
      <family val="2"/>
    </font>
    <font>
      <b/>
      <i/>
      <sz val="18"/>
      <color rgb="FFFF0000"/>
      <name val="Arial"/>
      <family val="2"/>
    </font>
    <font>
      <b/>
      <sz val="14"/>
      <color rgb="FFFF0000"/>
      <name val="Arial"/>
      <family val="2"/>
    </font>
    <font>
      <sz val="12"/>
      <color rgb="FF008000"/>
      <name val="Arial"/>
      <family val="2"/>
    </font>
    <font>
      <b/>
      <i/>
      <sz val="14"/>
      <color rgb="FF000080"/>
      <name val="Arial"/>
      <family val="2"/>
    </font>
    <font>
      <b/>
      <sz val="12"/>
      <color rgb="FF000080"/>
      <name val="Arial"/>
      <family val="2"/>
    </font>
    <font>
      <b/>
      <sz val="10"/>
      <color rgb="FF000080"/>
      <name val="Arial"/>
      <family val="2"/>
    </font>
    <font>
      <i/>
      <sz val="12"/>
      <color rgb="FF000080"/>
      <name val="Arial"/>
      <family val="2"/>
    </font>
    <font>
      <b/>
      <i/>
      <sz val="12"/>
      <color rgb="FF000080"/>
      <name val="Arial"/>
      <family val="2"/>
    </font>
    <font>
      <sz val="10"/>
      <color rgb="FF000080"/>
      <name val="Arial"/>
      <family val="2"/>
    </font>
    <font>
      <b/>
      <sz val="14"/>
      <color rgb="FF000080"/>
      <name val="Arial"/>
      <family val="2"/>
    </font>
    <font>
      <sz val="12"/>
      <color rgb="FF000080"/>
      <name val="Arial"/>
      <family val="2"/>
    </font>
    <font>
      <i/>
      <sz val="10"/>
      <color rgb="FF000080"/>
      <name val="Arial"/>
      <family val="2"/>
    </font>
    <font>
      <sz val="11"/>
      <color rgb="FF000080"/>
      <name val="Arial"/>
      <family val="2"/>
    </font>
    <font>
      <i/>
      <sz val="11"/>
      <color rgb="FF000080"/>
      <name val="Arial"/>
      <family val="2"/>
    </font>
    <font>
      <b/>
      <i/>
      <u/>
      <sz val="18"/>
      <color rgb="FFFF0000"/>
      <name val="Arial"/>
      <family val="2"/>
    </font>
    <font>
      <b/>
      <i/>
      <sz val="10"/>
      <color rgb="FF000080"/>
      <name val="Arial"/>
      <family val="2"/>
    </font>
    <font>
      <b/>
      <sz val="11"/>
      <color rgb="FF000080"/>
      <name val="Arial"/>
      <family val="2"/>
    </font>
    <font>
      <b/>
      <i/>
      <sz val="11"/>
      <color rgb="FF000080"/>
      <name val="Arial"/>
      <family val="2"/>
    </font>
    <font>
      <sz val="14"/>
      <color rgb="FF000080"/>
      <name val="Arial"/>
      <family val="2"/>
    </font>
    <font>
      <b/>
      <i/>
      <sz val="14"/>
      <color rgb="FFFF0000"/>
      <name val="Arial"/>
      <family val="2"/>
    </font>
    <font>
      <sz val="14"/>
      <color rgb="FFFF0000"/>
      <name val="Arial"/>
      <family val="2"/>
    </font>
    <font>
      <sz val="11"/>
      <name val="Arial"/>
      <family val="2"/>
    </font>
    <font>
      <sz val="11"/>
      <color indexed="10"/>
      <name val="Arial"/>
      <family val="2"/>
    </font>
    <font>
      <sz val="11"/>
      <color indexed="12"/>
      <name val="Arial"/>
      <family val="2"/>
    </font>
    <font>
      <sz val="12"/>
      <color rgb="FF0000FF"/>
      <name val="Arial"/>
      <family val="2"/>
    </font>
    <font>
      <b/>
      <sz val="10"/>
      <color theme="1"/>
      <name val="Arial"/>
      <family val="2"/>
    </font>
    <font>
      <b/>
      <sz val="10"/>
      <color rgb="FFFF0000"/>
      <name val="Arial"/>
      <family val="2"/>
    </font>
    <font>
      <i/>
      <u/>
      <sz val="10"/>
      <name val="Arial"/>
      <family val="2"/>
    </font>
    <font>
      <b/>
      <i/>
      <sz val="10"/>
      <color rgb="FFFF0000"/>
      <name val="Arial"/>
      <family val="2"/>
    </font>
    <font>
      <b/>
      <i/>
      <sz val="10"/>
      <color indexed="32"/>
      <name val="Arial"/>
      <family val="2"/>
    </font>
    <font>
      <b/>
      <i/>
      <sz val="9"/>
      <color indexed="1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rgb="FFFFFFC0"/>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20"/>
      </left>
      <right style="thin">
        <color indexed="20"/>
      </right>
      <top style="thin">
        <color indexed="20"/>
      </top>
      <bottom style="thin">
        <color indexed="20"/>
      </bottom>
      <diagonal/>
    </border>
    <border>
      <left style="medium">
        <color indexed="10"/>
      </left>
      <right style="medium">
        <color indexed="10"/>
      </right>
      <top style="medium">
        <color indexed="10"/>
      </top>
      <bottom style="medium">
        <color indexed="10"/>
      </bottom>
      <diagonal/>
    </border>
    <border>
      <left/>
      <right/>
      <top style="double">
        <color indexed="16"/>
      </top>
      <bottom/>
      <diagonal/>
    </border>
    <border>
      <left style="double">
        <color indexed="10"/>
      </left>
      <right style="double">
        <color indexed="10"/>
      </right>
      <top style="double">
        <color indexed="10"/>
      </top>
      <bottom style="double">
        <color indexed="10"/>
      </bottom>
      <diagonal/>
    </border>
    <border>
      <left style="double">
        <color indexed="32"/>
      </left>
      <right style="double">
        <color indexed="32"/>
      </right>
      <top style="double">
        <color indexed="32"/>
      </top>
      <bottom style="double">
        <color indexed="32"/>
      </bottom>
      <diagonal/>
    </border>
    <border>
      <left/>
      <right/>
      <top style="dotted">
        <color indexed="10"/>
      </top>
      <bottom/>
      <diagonal/>
    </border>
    <border>
      <left/>
      <right/>
      <top/>
      <bottom style="dotted">
        <color indexed="10"/>
      </bottom>
      <diagonal/>
    </border>
    <border>
      <left style="thin">
        <color indexed="64"/>
      </left>
      <right style="thin">
        <color indexed="64"/>
      </right>
      <top style="thin">
        <color indexed="64"/>
      </top>
      <bottom style="thin">
        <color indexed="64"/>
      </bottom>
      <diagonal/>
    </border>
    <border>
      <left/>
      <right/>
      <top style="thin">
        <color indexed="10"/>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12"/>
      </bottom>
      <diagonal/>
    </border>
    <border>
      <left style="medium">
        <color indexed="64"/>
      </left>
      <right style="medium">
        <color indexed="64"/>
      </right>
      <top style="thin">
        <color indexed="12"/>
      </top>
      <bottom style="thin">
        <color indexed="12"/>
      </bottom>
      <diagonal/>
    </border>
    <border>
      <left style="medium">
        <color indexed="64"/>
      </left>
      <right style="medium">
        <color indexed="64"/>
      </right>
      <top style="thin">
        <color indexed="12"/>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tted">
        <color indexed="10"/>
      </top>
      <bottom/>
      <diagonal/>
    </border>
    <border>
      <left/>
      <right style="thin">
        <color indexed="64"/>
      </right>
      <top/>
      <bottom style="dotted">
        <color indexed="10"/>
      </bottom>
      <diagonal/>
    </border>
    <border>
      <left/>
      <right style="thin">
        <color indexed="64"/>
      </right>
      <top style="double">
        <color indexed="16"/>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4">
    <xf numFmtId="0" fontId="0" fillId="0" borderId="0"/>
    <xf numFmtId="9" fontId="2" fillId="0" borderId="0" applyFont="0" applyFill="0" applyBorder="0" applyAlignment="0" applyProtection="0"/>
    <xf numFmtId="0" fontId="33" fillId="0" borderId="0"/>
    <xf numFmtId="0" fontId="2" fillId="0" borderId="0"/>
  </cellStyleXfs>
  <cellXfs count="625">
    <xf numFmtId="0" fontId="0" fillId="0" borderId="0" xfId="0"/>
    <xf numFmtId="0" fontId="3" fillId="0" borderId="0" xfId="0" applyNumberFormat="1" applyFont="1" applyFill="1" applyBorder="1" applyAlignment="1" applyProtection="1">
      <alignment vertical="center"/>
      <protection hidden="1"/>
    </xf>
    <xf numFmtId="0" fontId="18" fillId="0" borderId="0" xfId="0" applyNumberFormat="1" applyFont="1" applyFill="1" applyBorder="1" applyAlignment="1" applyProtection="1">
      <alignment horizontal="left" vertical="center"/>
      <protection hidden="1"/>
    </xf>
    <xf numFmtId="0" fontId="8" fillId="0" borderId="0" xfId="0" applyNumberFormat="1" applyFont="1" applyFill="1" applyBorder="1" applyAlignment="1" applyProtection="1">
      <alignment vertical="center"/>
      <protection hidden="1"/>
    </xf>
    <xf numFmtId="0" fontId="0" fillId="0" borderId="0" xfId="0" applyProtection="1">
      <protection hidden="1"/>
    </xf>
    <xf numFmtId="0" fontId="3" fillId="0" borderId="0" xfId="0" applyFont="1" applyFill="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4" fillId="0" borderId="3" xfId="0" applyFont="1" applyFill="1" applyBorder="1" applyAlignment="1" applyProtection="1">
      <alignment horizontal="left" vertical="center"/>
      <protection hidden="1"/>
    </xf>
    <xf numFmtId="0" fontId="15" fillId="0" borderId="3"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hidden="1"/>
    </xf>
    <xf numFmtId="0" fontId="18" fillId="0" borderId="6" xfId="0" applyFont="1" applyFill="1" applyBorder="1" applyAlignment="1" applyProtection="1">
      <alignment horizontal="left" vertical="center"/>
      <protection hidden="1"/>
    </xf>
    <xf numFmtId="0" fontId="18" fillId="0" borderId="7" xfId="0" applyNumberFormat="1" applyFont="1" applyFill="1" applyBorder="1" applyAlignment="1" applyProtection="1">
      <alignment horizontal="left" vertical="center"/>
      <protection hidden="1"/>
    </xf>
    <xf numFmtId="0" fontId="48" fillId="0" borderId="7" xfId="0" applyFont="1" applyFill="1" applyBorder="1" applyAlignment="1" applyProtection="1">
      <alignment horizontal="center" vertical="center"/>
      <protection hidden="1"/>
    </xf>
    <xf numFmtId="0" fontId="0" fillId="0" borderId="6" xfId="0" applyBorder="1" applyProtection="1">
      <protection hidden="1"/>
    </xf>
    <xf numFmtId="0" fontId="40"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34" fillId="0" borderId="0" xfId="0" applyFont="1" applyFill="1" applyBorder="1" applyAlignment="1" applyProtection="1">
      <alignment horizontal="right" vertical="center"/>
      <protection hidden="1"/>
    </xf>
    <xf numFmtId="0" fontId="28" fillId="0" borderId="9" xfId="0" applyFont="1" applyFill="1" applyBorder="1" applyAlignment="1" applyProtection="1">
      <alignment horizontal="left" vertical="center"/>
      <protection hidden="1"/>
    </xf>
    <xf numFmtId="0" fontId="34" fillId="0" borderId="9" xfId="0" applyFont="1" applyFill="1" applyBorder="1" applyAlignment="1" applyProtection="1">
      <alignment horizontal="right" vertical="center"/>
      <protection hidden="1"/>
    </xf>
    <xf numFmtId="0" fontId="30" fillId="0" borderId="0" xfId="0" applyFont="1" applyFill="1" applyBorder="1" applyAlignment="1" applyProtection="1">
      <alignment horizontal="center" vertical="center"/>
      <protection hidden="1"/>
    </xf>
    <xf numFmtId="0" fontId="50" fillId="2" borderId="0" xfId="0" applyFont="1" applyFill="1" applyProtection="1">
      <protection hidden="1"/>
    </xf>
    <xf numFmtId="0" fontId="50" fillId="2" borderId="0" xfId="0" applyFont="1" applyFill="1" applyAlignment="1" applyProtection="1">
      <alignment vertical="center"/>
      <protection hidden="1"/>
    </xf>
    <xf numFmtId="0" fontId="52" fillId="2" borderId="0" xfId="0" applyFont="1" applyFill="1" applyAlignment="1" applyProtection="1">
      <alignment vertical="center"/>
      <protection hidden="1"/>
    </xf>
    <xf numFmtId="0" fontId="50" fillId="2" borderId="0" xfId="0" applyFont="1" applyFill="1" applyAlignment="1" applyProtection="1">
      <protection hidden="1"/>
    </xf>
    <xf numFmtId="0" fontId="52" fillId="2" borderId="0" xfId="0" applyFont="1" applyFill="1" applyAlignment="1" applyProtection="1">
      <protection hidden="1"/>
    </xf>
    <xf numFmtId="0" fontId="29" fillId="3" borderId="0" xfId="0" applyFont="1" applyFill="1" applyBorder="1" applyAlignment="1" applyProtection="1">
      <protection hidden="1"/>
    </xf>
    <xf numFmtId="49" fontId="50" fillId="3" borderId="11" xfId="0" applyNumberFormat="1" applyFont="1" applyFill="1" applyBorder="1" applyAlignment="1">
      <alignment textRotation="90"/>
    </xf>
    <xf numFmtId="0" fontId="50" fillId="3" borderId="12" xfId="0" applyFont="1" applyFill="1" applyBorder="1"/>
    <xf numFmtId="0" fontId="50" fillId="3" borderId="13" xfId="0" applyFont="1" applyFill="1" applyBorder="1"/>
    <xf numFmtId="49" fontId="52" fillId="3" borderId="14" xfId="0" applyNumberFormat="1" applyFont="1" applyFill="1" applyBorder="1" applyAlignment="1">
      <alignment textRotation="90"/>
    </xf>
    <xf numFmtId="0" fontId="52" fillId="3" borderId="15" xfId="0" applyFont="1" applyFill="1" applyBorder="1" applyAlignment="1"/>
    <xf numFmtId="0" fontId="52" fillId="3" borderId="15" xfId="0" applyFont="1" applyFill="1" applyBorder="1" applyAlignment="1">
      <alignment vertical="center"/>
    </xf>
    <xf numFmtId="0" fontId="52" fillId="3" borderId="0" xfId="0" applyFont="1" applyFill="1" applyBorder="1" applyAlignment="1"/>
    <xf numFmtId="49" fontId="29" fillId="3" borderId="14" xfId="0" applyNumberFormat="1" applyFont="1" applyFill="1" applyBorder="1" applyAlignment="1">
      <alignment vertical="center" textRotation="90"/>
    </xf>
    <xf numFmtId="0" fontId="29" fillId="3" borderId="16" xfId="0" applyFont="1" applyFill="1" applyBorder="1" applyAlignment="1">
      <alignment vertical="center"/>
    </xf>
    <xf numFmtId="0" fontId="52" fillId="3" borderId="16" xfId="0" applyFont="1" applyFill="1" applyBorder="1" applyAlignment="1"/>
    <xf numFmtId="0" fontId="29" fillId="3" borderId="0" xfId="0" applyFont="1" applyFill="1" applyBorder="1" applyAlignment="1">
      <alignment vertical="center"/>
    </xf>
    <xf numFmtId="0" fontId="29" fillId="3" borderId="15" xfId="0" applyFont="1" applyFill="1" applyBorder="1" applyAlignment="1">
      <alignment vertical="center"/>
    </xf>
    <xf numFmtId="0" fontId="52" fillId="3" borderId="0" xfId="0" applyFont="1" applyFill="1" applyBorder="1"/>
    <xf numFmtId="0" fontId="52" fillId="3" borderId="15" xfId="0" applyFont="1" applyFill="1" applyBorder="1"/>
    <xf numFmtId="49" fontId="50" fillId="3" borderId="14" xfId="0" applyNumberFormat="1" applyFont="1" applyFill="1" applyBorder="1" applyAlignment="1">
      <alignment textRotation="90"/>
    </xf>
    <xf numFmtId="0" fontId="50" fillId="3" borderId="17" xfId="0" applyFont="1" applyFill="1" applyBorder="1"/>
    <xf numFmtId="0" fontId="50" fillId="3" borderId="15" xfId="0" applyFont="1" applyFill="1" applyBorder="1"/>
    <xf numFmtId="0" fontId="52" fillId="3" borderId="16" xfId="0" applyFont="1" applyFill="1" applyBorder="1"/>
    <xf numFmtId="0" fontId="0" fillId="3" borderId="0" xfId="0" applyFill="1"/>
    <xf numFmtId="0" fontId="57" fillId="3" borderId="0" xfId="0" applyFont="1" applyFill="1" applyBorder="1" applyAlignment="1">
      <alignment vertical="center"/>
    </xf>
    <xf numFmtId="0" fontId="54" fillId="3" borderId="0" xfId="0" applyFont="1" applyFill="1" applyBorder="1" applyAlignment="1">
      <alignment vertical="center"/>
    </xf>
    <xf numFmtId="0" fontId="29" fillId="3" borderId="16" xfId="0" applyFont="1" applyFill="1" applyBorder="1"/>
    <xf numFmtId="0" fontId="56" fillId="3" borderId="0" xfId="0" applyFont="1" applyFill="1" applyBorder="1"/>
    <xf numFmtId="0" fontId="29" fillId="3" borderId="0" xfId="0" applyFont="1" applyFill="1" applyBorder="1"/>
    <xf numFmtId="0" fontId="29" fillId="3" borderId="15" xfId="0" applyFont="1" applyFill="1" applyBorder="1"/>
    <xf numFmtId="0" fontId="53" fillId="3" borderId="16" xfId="0" applyFont="1" applyFill="1" applyBorder="1"/>
    <xf numFmtId="0" fontId="53" fillId="3" borderId="0" xfId="0" applyFont="1" applyFill="1" applyBorder="1"/>
    <xf numFmtId="0" fontId="53" fillId="3" borderId="15" xfId="0" applyFont="1" applyFill="1" applyBorder="1"/>
    <xf numFmtId="0" fontId="52" fillId="3" borderId="0" xfId="0" applyFont="1" applyFill="1" applyBorder="1" applyAlignment="1">
      <alignment wrapText="1"/>
    </xf>
    <xf numFmtId="0" fontId="29" fillId="3" borderId="18" xfId="0" applyFont="1" applyFill="1" applyBorder="1" applyAlignment="1" applyProtection="1">
      <protection hidden="1"/>
    </xf>
    <xf numFmtId="49" fontId="50" fillId="3" borderId="19" xfId="0" applyNumberFormat="1" applyFont="1" applyFill="1" applyBorder="1" applyAlignment="1">
      <alignment textRotation="90"/>
    </xf>
    <xf numFmtId="0" fontId="29" fillId="3" borderId="17" xfId="0" applyFont="1" applyFill="1" applyBorder="1" applyAlignment="1" applyProtection="1">
      <protection hidden="1"/>
    </xf>
    <xf numFmtId="0" fontId="0" fillId="2" borderId="0" xfId="0" applyFill="1" applyProtection="1">
      <protection hidden="1"/>
    </xf>
    <xf numFmtId="0" fontId="0" fillId="0" borderId="0" xfId="0" applyProtection="1">
      <protection locked="0"/>
    </xf>
    <xf numFmtId="0" fontId="29" fillId="0" borderId="0" xfId="2" applyFont="1"/>
    <xf numFmtId="0" fontId="52" fillId="0" borderId="0" xfId="2" applyFont="1" applyBorder="1"/>
    <xf numFmtId="0" fontId="52" fillId="0" borderId="0" xfId="2" applyFont="1"/>
    <xf numFmtId="0" fontId="29" fillId="3" borderId="11" xfId="2" applyFont="1" applyFill="1" applyBorder="1"/>
    <xf numFmtId="0" fontId="33" fillId="3" borderId="12" xfId="2" applyFill="1" applyBorder="1"/>
    <xf numFmtId="0" fontId="29" fillId="3" borderId="12" xfId="2" applyFont="1" applyFill="1" applyBorder="1"/>
    <xf numFmtId="0" fontId="52" fillId="3" borderId="16" xfId="2" applyFont="1" applyFill="1" applyBorder="1"/>
    <xf numFmtId="0" fontId="53" fillId="3" borderId="0" xfId="2" applyFont="1" applyFill="1" applyBorder="1"/>
    <xf numFmtId="0" fontId="52" fillId="3" borderId="0" xfId="2" applyFont="1" applyFill="1" applyBorder="1"/>
    <xf numFmtId="0" fontId="33" fillId="3" borderId="0" xfId="2" applyFill="1"/>
    <xf numFmtId="0" fontId="50" fillId="3" borderId="0" xfId="2" applyFont="1" applyFill="1" applyBorder="1"/>
    <xf numFmtId="0" fontId="1" fillId="3" borderId="0" xfId="2" applyFont="1" applyFill="1" applyBorder="1"/>
    <xf numFmtId="0" fontId="50" fillId="3" borderId="0" xfId="2" applyFont="1" applyFill="1" applyBorder="1" applyAlignment="1">
      <alignment horizontal="right" vertical="center"/>
    </xf>
    <xf numFmtId="0" fontId="52" fillId="3" borderId="17" xfId="2" applyFont="1" applyFill="1" applyBorder="1"/>
    <xf numFmtId="0" fontId="29" fillId="3" borderId="13" xfId="2" applyFont="1" applyFill="1" applyBorder="1"/>
    <xf numFmtId="0" fontId="52" fillId="3" borderId="15" xfId="2" applyFont="1" applyFill="1" applyBorder="1"/>
    <xf numFmtId="0" fontId="52" fillId="2" borderId="21" xfId="0" applyFont="1" applyFill="1" applyBorder="1" applyAlignment="1" applyProtection="1">
      <alignment horizontal="right" vertical="center"/>
      <protection hidden="1"/>
    </xf>
    <xf numFmtId="0" fontId="29" fillId="3" borderId="0" xfId="0" applyFont="1" applyFill="1" applyAlignment="1" applyProtection="1">
      <alignment vertical="center"/>
      <protection hidden="1"/>
    </xf>
    <xf numFmtId="0" fontId="52" fillId="3" borderId="0" xfId="0" applyFont="1" applyFill="1" applyBorder="1" applyAlignment="1" applyProtection="1">
      <protection hidden="1"/>
    </xf>
    <xf numFmtId="0" fontId="29" fillId="3" borderId="0" xfId="0" applyFont="1" applyFill="1" applyAlignment="1" applyProtection="1">
      <protection hidden="1"/>
    </xf>
    <xf numFmtId="0" fontId="52" fillId="3" borderId="0" xfId="0" applyFont="1" applyFill="1" applyAlignment="1" applyProtection="1">
      <protection hidden="1"/>
    </xf>
    <xf numFmtId="0" fontId="58" fillId="3" borderId="12" xfId="0" applyFont="1" applyFill="1" applyBorder="1" applyAlignment="1" applyProtection="1">
      <protection hidden="1"/>
    </xf>
    <xf numFmtId="0" fontId="53" fillId="3" borderId="0" xfId="0" applyFont="1" applyFill="1" applyBorder="1" applyAlignment="1" applyProtection="1">
      <alignment vertical="center"/>
      <protection hidden="1"/>
    </xf>
    <xf numFmtId="1" fontId="52" fillId="3" borderId="0" xfId="2" applyNumberFormat="1" applyFont="1" applyFill="1" applyBorder="1" applyAlignment="1">
      <alignment horizontal="center" vertical="center"/>
    </xf>
    <xf numFmtId="2" fontId="5" fillId="0" borderId="0" xfId="0" applyNumberFormat="1" applyFont="1" applyFill="1" applyBorder="1" applyAlignment="1" applyProtection="1">
      <alignment horizontal="center" vertical="center"/>
      <protection hidden="1"/>
    </xf>
    <xf numFmtId="0" fontId="50" fillId="3" borderId="0" xfId="0" applyFont="1" applyFill="1" applyBorder="1" applyProtection="1">
      <protection hidden="1"/>
    </xf>
    <xf numFmtId="0" fontId="0" fillId="0" borderId="16" xfId="0" applyBorder="1" applyProtection="1">
      <protection hidden="1"/>
    </xf>
    <xf numFmtId="0" fontId="0" fillId="0" borderId="0" xfId="0" applyBorder="1" applyProtection="1">
      <protection hidden="1"/>
    </xf>
    <xf numFmtId="0" fontId="0" fillId="0" borderId="15" xfId="0" applyBorder="1" applyProtection="1">
      <protection hidden="1"/>
    </xf>
    <xf numFmtId="0" fontId="0" fillId="0" borderId="19" xfId="0" applyBorder="1" applyProtection="1">
      <protection hidden="1"/>
    </xf>
    <xf numFmtId="0" fontId="0" fillId="0" borderId="17" xfId="0" applyBorder="1" applyProtection="1">
      <protection hidden="1"/>
    </xf>
    <xf numFmtId="0" fontId="0" fillId="0" borderId="20" xfId="0" applyBorder="1" applyProtection="1">
      <protection hidden="1"/>
    </xf>
    <xf numFmtId="0" fontId="29" fillId="3" borderId="0" xfId="0" applyFont="1" applyFill="1" applyAlignment="1" applyProtection="1">
      <alignment horizontal="right" vertical="center"/>
      <protection hidden="1"/>
    </xf>
    <xf numFmtId="0" fontId="29" fillId="2" borderId="21" xfId="0" applyFont="1" applyFill="1" applyBorder="1" applyAlignment="1" applyProtection="1">
      <alignment horizontal="left" vertical="center"/>
      <protection hidden="1"/>
    </xf>
    <xf numFmtId="0" fontId="29" fillId="2" borderId="21" xfId="0" applyFont="1" applyFill="1" applyBorder="1" applyAlignment="1" applyProtection="1">
      <alignment horizontal="center" vertical="center"/>
      <protection hidden="1"/>
    </xf>
    <xf numFmtId="0" fontId="53" fillId="3" borderId="0" xfId="0" applyFont="1" applyFill="1" applyBorder="1" applyAlignment="1" applyProtection="1">
      <alignment horizontal="center" vertical="center"/>
      <protection hidden="1"/>
    </xf>
    <xf numFmtId="0" fontId="29" fillId="3" borderId="0" xfId="0" applyFont="1" applyFill="1" applyBorder="1" applyAlignment="1" applyProtection="1">
      <alignment vertical="center"/>
      <protection hidden="1"/>
    </xf>
    <xf numFmtId="0" fontId="53" fillId="2" borderId="8" xfId="0" applyFont="1" applyFill="1" applyBorder="1" applyAlignment="1" applyProtection="1">
      <alignment horizontal="center" vertical="center"/>
      <protection hidden="1"/>
    </xf>
    <xf numFmtId="0" fontId="65" fillId="4" borderId="8" xfId="0" applyNumberFormat="1" applyFont="1" applyFill="1" applyBorder="1" applyAlignment="1" applyProtection="1">
      <alignment vertical="center"/>
      <protection locked="0"/>
    </xf>
    <xf numFmtId="0" fontId="67" fillId="3" borderId="15" xfId="0" applyFont="1" applyFill="1" applyBorder="1" applyAlignment="1" applyProtection="1">
      <alignment vertical="center"/>
      <protection hidden="1"/>
    </xf>
    <xf numFmtId="0" fontId="67" fillId="4" borderId="21" xfId="0" applyFont="1" applyFill="1" applyBorder="1" applyAlignment="1" applyProtection="1">
      <alignment horizontal="center" vertical="center"/>
      <protection locked="0"/>
    </xf>
    <xf numFmtId="0" fontId="67" fillId="3" borderId="0" xfId="0" applyFont="1" applyFill="1" applyBorder="1" applyAlignment="1" applyProtection="1">
      <alignment vertical="center"/>
      <protection hidden="1"/>
    </xf>
    <xf numFmtId="170" fontId="65" fillId="3" borderId="0" xfId="0" applyNumberFormat="1" applyFont="1" applyFill="1" applyBorder="1" applyAlignment="1" applyProtection="1">
      <alignment horizontal="left" vertical="center"/>
      <protection hidden="1"/>
    </xf>
    <xf numFmtId="170" fontId="65" fillId="3" borderId="0" xfId="0" applyNumberFormat="1" applyFont="1" applyFill="1" applyBorder="1" applyAlignment="1" applyProtection="1">
      <alignment horizontal="right" vertical="center"/>
      <protection hidden="1"/>
    </xf>
    <xf numFmtId="0" fontId="65" fillId="3" borderId="0" xfId="0" applyFont="1" applyFill="1" applyBorder="1" applyAlignment="1" applyProtection="1">
      <alignment vertical="center"/>
      <protection hidden="1"/>
    </xf>
    <xf numFmtId="0" fontId="65" fillId="3" borderId="18" xfId="0" applyFont="1" applyFill="1" applyBorder="1" applyAlignment="1" applyProtection="1">
      <alignment horizontal="center" vertical="center"/>
      <protection hidden="1"/>
    </xf>
    <xf numFmtId="0" fontId="51" fillId="3" borderId="0" xfId="0" applyFont="1" applyFill="1" applyBorder="1" applyAlignment="1" applyProtection="1">
      <alignment vertical="center"/>
      <protection hidden="1"/>
    </xf>
    <xf numFmtId="170" fontId="30" fillId="3" borderId="0" xfId="0" applyNumberFormat="1" applyFont="1" applyFill="1" applyBorder="1" applyAlignment="1" applyProtection="1">
      <alignment horizontal="left" vertical="center"/>
      <protection hidden="1"/>
    </xf>
    <xf numFmtId="0" fontId="53" fillId="3" borderId="0" xfId="0" applyFont="1" applyFill="1" applyBorder="1" applyAlignment="1" applyProtection="1">
      <protection hidden="1"/>
    </xf>
    <xf numFmtId="0" fontId="53" fillId="3" borderId="0" xfId="0" applyFont="1" applyFill="1" applyBorder="1" applyAlignment="1" applyProtection="1">
      <alignment horizontal="center"/>
      <protection hidden="1"/>
    </xf>
    <xf numFmtId="0" fontId="51" fillId="3" borderId="12" xfId="0" applyFont="1" applyFill="1" applyBorder="1" applyAlignment="1" applyProtection="1">
      <alignment vertical="center"/>
      <protection hidden="1"/>
    </xf>
    <xf numFmtId="170" fontId="30" fillId="3" borderId="12" xfId="0" applyNumberFormat="1" applyFont="1" applyFill="1" applyBorder="1" applyAlignment="1" applyProtection="1">
      <alignment horizontal="left" vertical="center"/>
      <protection hidden="1"/>
    </xf>
    <xf numFmtId="0" fontId="29" fillId="3" borderId="13" xfId="0" applyFont="1" applyFill="1" applyBorder="1"/>
    <xf numFmtId="0" fontId="51" fillId="3" borderId="17" xfId="0" applyFont="1" applyFill="1" applyBorder="1" applyAlignment="1" applyProtection="1">
      <alignment vertical="center"/>
      <protection hidden="1"/>
    </xf>
    <xf numFmtId="0" fontId="29" fillId="3" borderId="17" xfId="0" applyFont="1" applyFill="1" applyBorder="1" applyAlignment="1" applyProtection="1">
      <alignment vertical="center"/>
      <protection hidden="1"/>
    </xf>
    <xf numFmtId="0" fontId="29" fillId="3" borderId="20" xfId="0" applyFont="1" applyFill="1" applyBorder="1"/>
    <xf numFmtId="0" fontId="50" fillId="3" borderId="18" xfId="0" applyFont="1" applyFill="1" applyBorder="1"/>
    <xf numFmtId="0" fontId="51" fillId="3" borderId="11" xfId="0" applyFont="1" applyFill="1" applyBorder="1" applyAlignment="1" applyProtection="1">
      <alignment horizontal="left" vertical="center"/>
      <protection hidden="1"/>
    </xf>
    <xf numFmtId="0" fontId="51" fillId="3" borderId="12" xfId="0" applyFont="1" applyFill="1" applyBorder="1" applyAlignment="1" applyProtection="1">
      <alignment horizontal="left" vertical="center"/>
      <protection hidden="1"/>
    </xf>
    <xf numFmtId="0" fontId="29" fillId="3" borderId="19" xfId="0" applyFont="1" applyFill="1" applyBorder="1" applyAlignment="1" applyProtection="1">
      <alignment horizontal="left" vertical="center"/>
      <protection hidden="1"/>
    </xf>
    <xf numFmtId="0" fontId="51" fillId="3" borderId="17" xfId="0" applyFont="1" applyFill="1" applyBorder="1" applyAlignment="1" applyProtection="1">
      <alignment horizontal="left" vertical="center"/>
      <protection hidden="1"/>
    </xf>
    <xf numFmtId="0" fontId="51" fillId="3" borderId="17" xfId="0" applyFont="1" applyFill="1" applyBorder="1" applyAlignment="1" applyProtection="1">
      <alignment horizontal="right" vertical="center"/>
      <protection hidden="1"/>
    </xf>
    <xf numFmtId="0" fontId="29" fillId="0" borderId="0" xfId="0" applyFont="1" applyFill="1" applyBorder="1" applyAlignment="1" applyProtection="1">
      <alignment vertical="center"/>
      <protection hidden="1"/>
    </xf>
    <xf numFmtId="0" fontId="4" fillId="2" borderId="11" xfId="0" applyFont="1" applyFill="1" applyBorder="1" applyAlignment="1" applyProtection="1">
      <alignment horizontal="left" vertical="center"/>
      <protection hidden="1"/>
    </xf>
    <xf numFmtId="0" fontId="3" fillId="2" borderId="12" xfId="0" applyFont="1" applyFill="1" applyBorder="1" applyAlignment="1" applyProtection="1">
      <alignment horizontal="center" vertical="center"/>
      <protection hidden="1"/>
    </xf>
    <xf numFmtId="0" fontId="3" fillId="2" borderId="12" xfId="0" applyFont="1" applyFill="1" applyBorder="1" applyAlignment="1" applyProtection="1">
      <alignment vertical="center"/>
      <protection hidden="1"/>
    </xf>
    <xf numFmtId="0" fontId="0" fillId="0" borderId="13" xfId="0" applyBorder="1" applyProtection="1">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4" fillId="2" borderId="16" xfId="0" applyFont="1" applyFill="1" applyBorder="1" applyAlignment="1" applyProtection="1">
      <alignment horizontal="left" vertical="center"/>
      <protection hidden="1"/>
    </xf>
    <xf numFmtId="0" fontId="69" fillId="2" borderId="16" xfId="0" applyFont="1" applyFill="1" applyBorder="1" applyAlignment="1" applyProtection="1">
      <alignment horizontal="left" vertical="center"/>
      <protection hidden="1"/>
    </xf>
    <xf numFmtId="0" fontId="0" fillId="2" borderId="0" xfId="0" applyFill="1" applyBorder="1" applyAlignment="1" applyProtection="1">
      <alignment vertical="center"/>
      <protection hidden="1"/>
    </xf>
    <xf numFmtId="0" fontId="25" fillId="2" borderId="16" xfId="0" applyFont="1" applyFill="1" applyBorder="1" applyAlignment="1" applyProtection="1">
      <alignment vertical="center"/>
      <protection hidden="1"/>
    </xf>
    <xf numFmtId="0" fontId="26" fillId="2" borderId="16" xfId="0" applyFont="1" applyFill="1" applyBorder="1" applyAlignment="1" applyProtection="1">
      <alignment vertical="center"/>
      <protection hidden="1"/>
    </xf>
    <xf numFmtId="0" fontId="0" fillId="2" borderId="0" xfId="0" applyFill="1" applyBorder="1" applyAlignment="1" applyProtection="1">
      <alignment horizontal="left" vertical="center" wrapText="1"/>
      <protection hidden="1"/>
    </xf>
    <xf numFmtId="0" fontId="3" fillId="2" borderId="0" xfId="0" applyNumberFormat="1" applyFont="1" applyFill="1" applyBorder="1" applyAlignment="1" applyProtection="1">
      <alignment vertical="center"/>
      <protection hidden="1"/>
    </xf>
    <xf numFmtId="0" fontId="18" fillId="2" borderId="0" xfId="0" applyNumberFormat="1" applyFont="1" applyFill="1" applyBorder="1" applyAlignment="1" applyProtection="1">
      <alignment horizontal="left"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3" fillId="0" borderId="11" xfId="0" applyNumberFormat="1" applyFont="1" applyFill="1" applyBorder="1" applyAlignment="1" applyProtection="1">
      <alignment vertical="center"/>
      <protection hidden="1"/>
    </xf>
    <xf numFmtId="0" fontId="18" fillId="0" borderId="12" xfId="0" applyNumberFormat="1" applyFont="1" applyFill="1" applyBorder="1" applyAlignment="1" applyProtection="1">
      <alignment horizontal="left" vertical="center"/>
      <protection hidden="1"/>
    </xf>
    <xf numFmtId="0" fontId="3" fillId="0" borderId="12" xfId="0" applyNumberFormat="1" applyFont="1" applyFill="1" applyBorder="1" applyAlignment="1" applyProtection="1">
      <alignment vertical="center"/>
      <protection hidden="1"/>
    </xf>
    <xf numFmtId="0" fontId="8" fillId="0" borderId="12" xfId="0" applyNumberFormat="1" applyFont="1" applyFill="1" applyBorder="1" applyAlignment="1" applyProtection="1">
      <alignment vertical="center"/>
      <protection hidden="1"/>
    </xf>
    <xf numFmtId="0" fontId="3" fillId="0" borderId="16"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3" fillId="0" borderId="15"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3" fillId="0" borderId="16"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vertical="center"/>
      <protection hidden="1"/>
    </xf>
    <xf numFmtId="0" fontId="10" fillId="0" borderId="16"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3" fillId="0" borderId="16"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protection hidden="1"/>
    </xf>
    <xf numFmtId="0" fontId="3" fillId="0" borderId="19" xfId="0" applyNumberFormat="1" applyFont="1" applyFill="1" applyBorder="1" applyAlignment="1" applyProtection="1">
      <alignment vertical="center"/>
      <protection hidden="1"/>
    </xf>
    <xf numFmtId="0" fontId="18" fillId="0" borderId="17" xfId="0" applyNumberFormat="1" applyFont="1" applyFill="1" applyBorder="1" applyAlignment="1" applyProtection="1">
      <alignment horizontal="left" vertical="center"/>
      <protection hidden="1"/>
    </xf>
    <xf numFmtId="0" fontId="3" fillId="0" borderId="17" xfId="0" applyNumberFormat="1" applyFont="1" applyFill="1" applyBorder="1" applyAlignment="1" applyProtection="1">
      <alignment vertical="center"/>
      <protection hidden="1"/>
    </xf>
    <xf numFmtId="0" fontId="8" fillId="0" borderId="17" xfId="0" applyNumberFormat="1" applyFont="1" applyFill="1" applyBorder="1" applyAlignment="1" applyProtection="1">
      <alignment vertical="center"/>
      <protection hidden="1"/>
    </xf>
    <xf numFmtId="0" fontId="3" fillId="0" borderId="20" xfId="0" applyNumberFormat="1" applyFont="1" applyFill="1" applyBorder="1" applyAlignment="1" applyProtection="1">
      <alignment vertical="center"/>
      <protection hidden="1"/>
    </xf>
    <xf numFmtId="0" fontId="0" fillId="0" borderId="12" xfId="0" applyBorder="1" applyProtection="1">
      <protection hidden="1"/>
    </xf>
    <xf numFmtId="0" fontId="0" fillId="0" borderId="12" xfId="0" applyBorder="1" applyAlignment="1" applyProtection="1">
      <protection hidden="1"/>
    </xf>
    <xf numFmtId="0" fontId="29" fillId="0" borderId="0" xfId="0" applyFont="1" applyBorder="1" applyProtection="1">
      <protection hidden="1"/>
    </xf>
    <xf numFmtId="0" fontId="29" fillId="0" borderId="0" xfId="0" applyFont="1" applyBorder="1" applyAlignment="1" applyProtection="1">
      <protection hidden="1"/>
    </xf>
    <xf numFmtId="0" fontId="42" fillId="0" borderId="16" xfId="0" applyFont="1" applyFill="1" applyBorder="1" applyAlignment="1" applyProtection="1">
      <alignment horizontal="center" vertical="center"/>
      <protection hidden="1"/>
    </xf>
    <xf numFmtId="0" fontId="39" fillId="0" borderId="16"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42" fillId="2" borderId="15" xfId="0" applyFont="1" applyFill="1" applyBorder="1" applyAlignment="1" applyProtection="1">
      <alignment horizontal="center" vertical="center"/>
      <protection hidden="1"/>
    </xf>
    <xf numFmtId="0" fontId="22" fillId="2" borderId="15" xfId="0" applyFont="1" applyFill="1" applyBorder="1" applyAlignment="1" applyProtection="1">
      <alignment horizontal="center" vertical="center"/>
      <protection hidden="1"/>
    </xf>
    <xf numFmtId="0" fontId="3" fillId="2" borderId="15" xfId="0" applyNumberFormat="1" applyFont="1" applyFill="1" applyBorder="1" applyAlignment="1" applyProtection="1">
      <alignment vertical="center"/>
      <protection hidden="1"/>
    </xf>
    <xf numFmtId="0" fontId="39" fillId="2" borderId="15" xfId="0" applyFont="1" applyFill="1" applyBorder="1" applyAlignment="1" applyProtection="1">
      <alignment horizontal="center" vertical="center"/>
      <protection hidden="1"/>
    </xf>
    <xf numFmtId="0" fontId="13" fillId="2" borderId="15" xfId="0" applyFont="1" applyFill="1" applyBorder="1" applyAlignment="1" applyProtection="1">
      <alignment horizontal="center" vertical="center"/>
      <protection hidden="1"/>
    </xf>
    <xf numFmtId="0" fontId="29" fillId="0" borderId="15" xfId="0" applyFont="1" applyBorder="1" applyProtection="1">
      <protection hidden="1"/>
    </xf>
    <xf numFmtId="0" fontId="44" fillId="0" borderId="15" xfId="0" applyFont="1" applyFill="1" applyBorder="1" applyAlignment="1" applyProtection="1">
      <alignment horizontal="center" vertical="center"/>
      <protection hidden="1"/>
    </xf>
    <xf numFmtId="0" fontId="41" fillId="0" borderId="15" xfId="0" applyFont="1" applyFill="1" applyBorder="1" applyAlignment="1" applyProtection="1">
      <alignment horizontal="center" vertical="center"/>
      <protection hidden="1"/>
    </xf>
    <xf numFmtId="3" fontId="20" fillId="0" borderId="15" xfId="0" applyNumberFormat="1" applyFont="1" applyFill="1" applyBorder="1" applyAlignment="1" applyProtection="1">
      <alignment horizontal="right" vertical="center"/>
      <protection hidden="1"/>
    </xf>
    <xf numFmtId="0" fontId="31" fillId="0" borderId="15" xfId="0" applyFont="1" applyFill="1" applyBorder="1" applyAlignment="1" applyProtection="1">
      <alignment horizontal="right" vertical="center"/>
      <protection hidden="1"/>
    </xf>
    <xf numFmtId="0" fontId="14" fillId="0" borderId="15" xfId="0" applyFont="1" applyFill="1" applyBorder="1" applyAlignment="1" applyProtection="1">
      <alignment horizontal="left" vertical="center"/>
      <protection hidden="1"/>
    </xf>
    <xf numFmtId="3" fontId="36" fillId="0" borderId="15" xfId="0" applyNumberFormat="1" applyFont="1" applyFill="1" applyBorder="1" applyAlignment="1" applyProtection="1">
      <alignment horizontal="right" vertical="center"/>
      <protection hidden="1"/>
    </xf>
    <xf numFmtId="0" fontId="37" fillId="0" borderId="15" xfId="0" applyFont="1" applyFill="1" applyBorder="1" applyAlignment="1" applyProtection="1">
      <alignment horizontal="right" vertical="center"/>
      <protection hidden="1"/>
    </xf>
    <xf numFmtId="3" fontId="21" fillId="0" borderId="15" xfId="0" applyNumberFormat="1" applyFont="1" applyFill="1" applyBorder="1" applyAlignment="1" applyProtection="1">
      <alignment horizontal="right" vertical="center"/>
      <protection hidden="1"/>
    </xf>
    <xf numFmtId="0" fontId="13" fillId="0" borderId="19" xfId="0" applyFont="1" applyFill="1" applyBorder="1" applyAlignment="1" applyProtection="1">
      <alignment horizontal="center" vertical="center"/>
      <protection hidden="1"/>
    </xf>
    <xf numFmtId="0" fontId="38" fillId="0" borderId="17" xfId="0" applyFont="1" applyFill="1" applyBorder="1" applyAlignment="1" applyProtection="1">
      <alignment horizontal="left" vertical="center"/>
      <protection hidden="1"/>
    </xf>
    <xf numFmtId="0" fontId="35" fillId="0" borderId="17" xfId="0" applyFont="1" applyFill="1" applyBorder="1" applyAlignment="1" applyProtection="1">
      <alignment horizontal="right" vertical="center"/>
      <protection hidden="1"/>
    </xf>
    <xf numFmtId="3" fontId="21" fillId="0" borderId="17" xfId="0" applyNumberFormat="1" applyFont="1" applyFill="1" applyBorder="1" applyAlignment="1" applyProtection="1">
      <alignment horizontal="right" vertical="center"/>
      <protection hidden="1"/>
    </xf>
    <xf numFmtId="3" fontId="21" fillId="0" borderId="20" xfId="0" applyNumberFormat="1" applyFont="1" applyFill="1" applyBorder="1" applyAlignment="1" applyProtection="1">
      <alignment horizontal="right" vertical="center"/>
      <protection hidden="1"/>
    </xf>
    <xf numFmtId="0" fontId="0" fillId="2" borderId="0" xfId="0" applyFill="1" applyBorder="1" applyProtection="1">
      <protection hidden="1"/>
    </xf>
    <xf numFmtId="0" fontId="50" fillId="2" borderId="0" xfId="0" applyFont="1" applyFill="1" applyBorder="1" applyAlignment="1" applyProtection="1">
      <alignment horizontal="center" vertical="top"/>
      <protection hidden="1"/>
    </xf>
    <xf numFmtId="0" fontId="0" fillId="2" borderId="15" xfId="0" applyFill="1" applyBorder="1" applyProtection="1">
      <protection hidden="1"/>
    </xf>
    <xf numFmtId="0" fontId="0" fillId="0" borderId="11" xfId="0" applyFill="1" applyBorder="1" applyProtection="1">
      <protection hidden="1"/>
    </xf>
    <xf numFmtId="0" fontId="0" fillId="2" borderId="0" xfId="0" applyFill="1"/>
    <xf numFmtId="0" fontId="0" fillId="2" borderId="14" xfId="0" applyFill="1" applyBorder="1" applyProtection="1">
      <protection hidden="1"/>
    </xf>
    <xf numFmtId="0" fontId="8" fillId="0" borderId="13" xfId="0" applyNumberFormat="1" applyFont="1" applyFill="1" applyBorder="1" applyAlignment="1" applyProtection="1">
      <alignment vertical="center"/>
      <protection hidden="1"/>
    </xf>
    <xf numFmtId="0" fontId="0" fillId="0" borderId="15" xfId="0" applyFill="1" applyBorder="1" applyAlignment="1" applyProtection="1">
      <alignment vertical="center"/>
      <protection hidden="1"/>
    </xf>
    <xf numFmtId="0" fontId="7" fillId="0" borderId="15" xfId="0" applyFont="1" applyFill="1" applyBorder="1" applyAlignment="1" applyProtection="1">
      <alignment horizontal="center" vertical="center"/>
      <protection hidden="1"/>
    </xf>
    <xf numFmtId="0" fontId="23" fillId="0" borderId="15" xfId="0" applyFont="1" applyFill="1" applyBorder="1" applyAlignment="1" applyProtection="1">
      <alignment vertical="center"/>
      <protection hidden="1"/>
    </xf>
    <xf numFmtId="0" fontId="24" fillId="0" borderId="15" xfId="0" applyFont="1" applyFill="1" applyBorder="1" applyAlignment="1" applyProtection="1">
      <alignment horizontal="center" vertical="center"/>
      <protection hidden="1"/>
    </xf>
    <xf numFmtId="0" fontId="8" fillId="0" borderId="15" xfId="0" applyNumberFormat="1" applyFont="1" applyFill="1" applyBorder="1" applyAlignment="1" applyProtection="1">
      <alignment vertical="center"/>
      <protection hidden="1"/>
    </xf>
    <xf numFmtId="0" fontId="12" fillId="0" borderId="15" xfId="0" applyFont="1" applyFill="1" applyBorder="1" applyAlignment="1" applyProtection="1">
      <alignment horizontal="center" vertical="center"/>
      <protection hidden="1"/>
    </xf>
    <xf numFmtId="3" fontId="49" fillId="0" borderId="15" xfId="0" applyNumberFormat="1" applyFont="1" applyFill="1" applyBorder="1" applyAlignment="1" applyProtection="1">
      <alignment horizontal="right" vertical="center"/>
      <protection hidden="1"/>
    </xf>
    <xf numFmtId="0" fontId="3" fillId="0" borderId="19" xfId="0" applyFont="1" applyFill="1" applyBorder="1" applyAlignment="1" applyProtection="1">
      <alignment horizontal="center" vertical="center"/>
      <protection hidden="1"/>
    </xf>
    <xf numFmtId="0" fontId="45" fillId="0" borderId="17" xfId="0" applyFont="1" applyFill="1" applyBorder="1" applyAlignment="1" applyProtection="1">
      <alignment horizontal="left" vertical="center"/>
      <protection hidden="1"/>
    </xf>
    <xf numFmtId="0" fontId="3" fillId="0" borderId="17" xfId="0" applyFont="1" applyFill="1" applyBorder="1" applyAlignment="1" applyProtection="1">
      <alignment horizontal="center" vertical="center"/>
      <protection hidden="1"/>
    </xf>
    <xf numFmtId="0" fontId="16" fillId="0" borderId="17" xfId="0" applyFont="1" applyFill="1" applyBorder="1" applyAlignment="1" applyProtection="1">
      <alignment horizontal="center" vertical="center"/>
      <protection hidden="1"/>
    </xf>
    <xf numFmtId="0" fontId="3" fillId="0" borderId="17" xfId="0" applyFont="1" applyFill="1" applyBorder="1" applyAlignment="1" applyProtection="1">
      <alignment vertical="center"/>
      <protection hidden="1"/>
    </xf>
    <xf numFmtId="0" fontId="72" fillId="0" borderId="0" xfId="0" applyFont="1" applyFill="1" applyBorder="1" applyAlignment="1" applyProtection="1">
      <alignment horizontal="left" vertical="center"/>
      <protection hidden="1"/>
    </xf>
    <xf numFmtId="0" fontId="0" fillId="2" borderId="22" xfId="0" applyFill="1" applyBorder="1" applyAlignment="1" applyProtection="1">
      <alignment horizontal="left" vertical="top" wrapText="1"/>
      <protection hidden="1"/>
    </xf>
    <xf numFmtId="0" fontId="51" fillId="3" borderId="0" xfId="2" applyFont="1" applyFill="1" applyBorder="1"/>
    <xf numFmtId="0" fontId="50" fillId="3" borderId="0" xfId="2" applyFont="1" applyFill="1" applyBorder="1" applyAlignment="1">
      <alignment horizontal="right"/>
    </xf>
    <xf numFmtId="0" fontId="50" fillId="3" borderId="0" xfId="2" applyFont="1" applyFill="1" applyBorder="1" applyAlignment="1">
      <alignment horizontal="left"/>
    </xf>
    <xf numFmtId="0" fontId="50" fillId="3" borderId="11" xfId="0" applyFont="1" applyFill="1" applyBorder="1" applyProtection="1">
      <protection hidden="1"/>
    </xf>
    <xf numFmtId="0" fontId="50" fillId="3" borderId="12" xfId="0" applyFont="1" applyFill="1" applyBorder="1" applyProtection="1">
      <protection hidden="1"/>
    </xf>
    <xf numFmtId="0" fontId="29" fillId="3" borderId="12" xfId="0" applyFont="1" applyFill="1" applyBorder="1" applyProtection="1">
      <protection hidden="1"/>
    </xf>
    <xf numFmtId="0" fontId="29" fillId="3" borderId="12" xfId="0" applyFont="1" applyFill="1" applyBorder="1" applyAlignment="1" applyProtection="1">
      <protection hidden="1"/>
    </xf>
    <xf numFmtId="0" fontId="52" fillId="3" borderId="12" xfId="0" applyFont="1" applyFill="1" applyBorder="1" applyProtection="1">
      <protection hidden="1"/>
    </xf>
    <xf numFmtId="0" fontId="50" fillId="3" borderId="13" xfId="0" applyFont="1" applyFill="1" applyBorder="1" applyProtection="1">
      <protection hidden="1"/>
    </xf>
    <xf numFmtId="0" fontId="50" fillId="3" borderId="16" xfId="0" applyFont="1" applyFill="1" applyBorder="1" applyAlignment="1" applyProtection="1">
      <alignment vertical="center"/>
      <protection hidden="1"/>
    </xf>
    <xf numFmtId="0" fontId="50" fillId="3" borderId="0" xfId="0" applyFont="1" applyFill="1" applyBorder="1" applyAlignment="1" applyProtection="1">
      <alignment vertical="center"/>
      <protection hidden="1"/>
    </xf>
    <xf numFmtId="0" fontId="50" fillId="3" borderId="15" xfId="0" applyFont="1" applyFill="1" applyBorder="1" applyAlignment="1" applyProtection="1">
      <alignment vertical="center"/>
      <protection hidden="1"/>
    </xf>
    <xf numFmtId="0" fontId="52" fillId="3" borderId="16" xfId="0" applyFont="1" applyFill="1" applyBorder="1" applyAlignment="1" applyProtection="1">
      <alignment vertical="center"/>
      <protection hidden="1"/>
    </xf>
    <xf numFmtId="0" fontId="52" fillId="3" borderId="0" xfId="0" applyFont="1" applyFill="1" applyProtection="1">
      <protection hidden="1"/>
    </xf>
    <xf numFmtId="0" fontId="52" fillId="3" borderId="0" xfId="0" applyFont="1" applyFill="1" applyBorder="1" applyAlignment="1" applyProtection="1">
      <alignment vertical="center"/>
      <protection hidden="1"/>
    </xf>
    <xf numFmtId="0" fontId="52" fillId="3" borderId="15" xfId="0" applyFont="1" applyFill="1" applyBorder="1" applyAlignment="1" applyProtection="1">
      <alignment vertical="center"/>
      <protection hidden="1"/>
    </xf>
    <xf numFmtId="0" fontId="0" fillId="3" borderId="0" xfId="0" applyFill="1" applyProtection="1">
      <protection hidden="1"/>
    </xf>
    <xf numFmtId="0" fontId="50" fillId="3" borderId="16" xfId="0" applyFont="1" applyFill="1" applyBorder="1" applyProtection="1">
      <protection hidden="1"/>
    </xf>
    <xf numFmtId="0" fontId="50" fillId="3" borderId="15" xfId="0" applyFont="1" applyFill="1" applyBorder="1" applyProtection="1">
      <protection hidden="1"/>
    </xf>
    <xf numFmtId="0" fontId="50" fillId="3" borderId="16" xfId="0" applyFont="1" applyFill="1" applyBorder="1" applyAlignment="1" applyProtection="1">
      <protection hidden="1"/>
    </xf>
    <xf numFmtId="0" fontId="50" fillId="3" borderId="0" xfId="0" applyFont="1" applyFill="1" applyBorder="1" applyAlignment="1" applyProtection="1">
      <protection hidden="1"/>
    </xf>
    <xf numFmtId="0" fontId="50" fillId="3" borderId="15" xfId="0" applyFont="1" applyFill="1" applyBorder="1" applyAlignment="1" applyProtection="1">
      <protection hidden="1"/>
    </xf>
    <xf numFmtId="0" fontId="52" fillId="2" borderId="23" xfId="0" applyFont="1" applyFill="1" applyBorder="1" applyAlignment="1" applyProtection="1">
      <alignment vertical="center"/>
      <protection hidden="1"/>
    </xf>
    <xf numFmtId="0" fontId="52" fillId="2" borderId="18" xfId="0" applyFont="1" applyFill="1" applyBorder="1" applyAlignment="1" applyProtection="1">
      <alignment horizontal="right" vertical="center"/>
      <protection hidden="1"/>
    </xf>
    <xf numFmtId="0" fontId="62" fillId="3" borderId="0" xfId="0" applyFont="1" applyFill="1" applyBorder="1" applyAlignment="1" applyProtection="1">
      <alignment horizontal="left" vertical="center"/>
      <protection hidden="1"/>
    </xf>
    <xf numFmtId="0" fontId="63" fillId="3" borderId="0" xfId="0" applyFont="1" applyFill="1" applyBorder="1" applyAlignment="1" applyProtection="1">
      <alignment horizontal="left" vertical="center"/>
      <protection hidden="1"/>
    </xf>
    <xf numFmtId="0" fontId="54" fillId="2" borderId="23" xfId="0" applyFont="1" applyFill="1" applyBorder="1" applyAlignment="1" applyProtection="1">
      <alignment horizontal="right" vertical="center"/>
      <protection hidden="1"/>
    </xf>
    <xf numFmtId="0" fontId="52" fillId="3" borderId="0" xfId="0" applyFont="1" applyFill="1" applyBorder="1" applyAlignment="1" applyProtection="1">
      <alignment horizontal="left" vertical="center"/>
      <protection hidden="1"/>
    </xf>
    <xf numFmtId="0" fontId="52" fillId="3" borderId="16" xfId="0" applyFont="1" applyFill="1" applyBorder="1" applyAlignment="1" applyProtection="1">
      <protection hidden="1"/>
    </xf>
    <xf numFmtId="0" fontId="52" fillId="3" borderId="15" xfId="0" applyFont="1" applyFill="1" applyBorder="1" applyAlignment="1" applyProtection="1">
      <protection hidden="1"/>
    </xf>
    <xf numFmtId="0" fontId="29" fillId="3" borderId="0" xfId="0" applyFont="1" applyFill="1" applyProtection="1">
      <protection hidden="1"/>
    </xf>
    <xf numFmtId="0" fontId="52" fillId="3" borderId="0" xfId="0" applyFont="1" applyFill="1" applyBorder="1" applyAlignment="1" applyProtection="1">
      <alignment horizontal="centerContinuous" vertical="center"/>
      <protection hidden="1"/>
    </xf>
    <xf numFmtId="49" fontId="29" fillId="3" borderId="0" xfId="0" applyNumberFormat="1" applyFont="1" applyFill="1" applyBorder="1" applyAlignment="1" applyProtection="1">
      <alignment horizontal="center"/>
      <protection hidden="1"/>
    </xf>
    <xf numFmtId="0" fontId="0" fillId="3" borderId="16" xfId="0" applyFill="1" applyBorder="1" applyProtection="1">
      <protection hidden="1"/>
    </xf>
    <xf numFmtId="0" fontId="52" fillId="3" borderId="16" xfId="0" applyFont="1" applyFill="1" applyBorder="1" applyProtection="1">
      <protection hidden="1"/>
    </xf>
    <xf numFmtId="0" fontId="52" fillId="3" borderId="15" xfId="0" applyFont="1" applyFill="1" applyBorder="1" applyProtection="1">
      <protection hidden="1"/>
    </xf>
    <xf numFmtId="0" fontId="29" fillId="3" borderId="16" xfId="0" applyFont="1" applyFill="1" applyBorder="1" applyAlignment="1" applyProtection="1">
      <alignment vertical="center"/>
      <protection hidden="1"/>
    </xf>
    <xf numFmtId="0" fontId="55" fillId="3" borderId="0" xfId="0" applyFont="1" applyFill="1" applyBorder="1" applyAlignment="1" applyProtection="1">
      <alignment vertical="center"/>
      <protection hidden="1"/>
    </xf>
    <xf numFmtId="0" fontId="29" fillId="3" borderId="15" xfId="0" applyFont="1" applyFill="1" applyBorder="1" applyAlignment="1" applyProtection="1">
      <alignment vertical="center"/>
      <protection hidden="1"/>
    </xf>
    <xf numFmtId="0" fontId="33" fillId="3" borderId="16" xfId="0" applyFont="1" applyFill="1" applyBorder="1" applyAlignment="1" applyProtection="1">
      <alignment vertical="center"/>
      <protection hidden="1"/>
    </xf>
    <xf numFmtId="0" fontId="33" fillId="3" borderId="15" xfId="0" applyFont="1" applyFill="1" applyBorder="1" applyAlignment="1" applyProtection="1">
      <alignment vertical="center"/>
      <protection hidden="1"/>
    </xf>
    <xf numFmtId="0" fontId="50" fillId="3" borderId="27" xfId="0" applyFont="1" applyFill="1" applyBorder="1" applyProtection="1">
      <protection hidden="1"/>
    </xf>
    <xf numFmtId="0" fontId="50" fillId="3" borderId="28" xfId="0" applyFont="1" applyFill="1" applyBorder="1" applyProtection="1">
      <protection hidden="1"/>
    </xf>
    <xf numFmtId="0" fontId="50" fillId="3" borderId="29" xfId="0" applyFont="1" applyFill="1" applyBorder="1" applyProtection="1">
      <protection hidden="1"/>
    </xf>
    <xf numFmtId="0" fontId="52" fillId="3" borderId="18" xfId="0" applyFont="1" applyFill="1" applyBorder="1" applyProtection="1">
      <protection hidden="1"/>
    </xf>
    <xf numFmtId="0" fontId="56" fillId="3" borderId="0" xfId="0" applyFont="1" applyFill="1" applyBorder="1" applyAlignment="1" applyProtection="1">
      <alignment vertical="center"/>
      <protection hidden="1"/>
    </xf>
    <xf numFmtId="0" fontId="73" fillId="3" borderId="0" xfId="0" applyFont="1" applyFill="1" applyBorder="1" applyAlignment="1" applyProtection="1">
      <alignment vertical="center"/>
      <protection hidden="1"/>
    </xf>
    <xf numFmtId="0" fontId="43" fillId="3" borderId="38" xfId="0" applyFont="1" applyFill="1" applyBorder="1" applyAlignment="1" applyProtection="1">
      <protection hidden="1"/>
    </xf>
    <xf numFmtId="0" fontId="43" fillId="3" borderId="38" xfId="0" applyFont="1" applyFill="1" applyBorder="1" applyAlignment="1" applyProtection="1">
      <alignment horizontal="center"/>
      <protection hidden="1"/>
    </xf>
    <xf numFmtId="0" fontId="52" fillId="3" borderId="39" xfId="0" applyFont="1" applyFill="1" applyBorder="1" applyAlignment="1" applyProtection="1">
      <protection hidden="1"/>
    </xf>
    <xf numFmtId="0" fontId="52" fillId="3" borderId="40" xfId="0" applyFont="1" applyFill="1" applyBorder="1" applyAlignment="1" applyProtection="1">
      <protection hidden="1"/>
    </xf>
    <xf numFmtId="0" fontId="0" fillId="5" borderId="11" xfId="0" applyFill="1" applyBorder="1"/>
    <xf numFmtId="0" fontId="29" fillId="5" borderId="0" xfId="0" applyFont="1" applyFill="1" applyBorder="1" applyAlignment="1" applyProtection="1">
      <protection hidden="1"/>
    </xf>
    <xf numFmtId="0" fontId="52" fillId="5" borderId="12" xfId="0" applyFont="1" applyFill="1" applyBorder="1" applyAlignment="1"/>
    <xf numFmtId="0" fontId="50" fillId="5" borderId="12" xfId="0" applyFont="1" applyFill="1" applyBorder="1" applyAlignment="1"/>
    <xf numFmtId="0" fontId="52" fillId="5" borderId="13" xfId="0" applyFont="1" applyFill="1" applyBorder="1" applyAlignment="1"/>
    <xf numFmtId="0" fontId="52" fillId="5" borderId="16" xfId="0" applyFont="1" applyFill="1" applyBorder="1" applyAlignment="1">
      <alignment vertical="center"/>
    </xf>
    <xf numFmtId="0" fontId="52" fillId="5" borderId="15" xfId="0" applyFont="1" applyFill="1" applyBorder="1" applyAlignment="1">
      <alignment vertical="center"/>
    </xf>
    <xf numFmtId="0" fontId="0" fillId="5" borderId="16" xfId="0" applyFill="1" applyBorder="1"/>
    <xf numFmtId="0" fontId="52" fillId="5" borderId="0" xfId="0" applyFont="1" applyFill="1" applyBorder="1" applyAlignment="1"/>
    <xf numFmtId="0" fontId="52" fillId="5" borderId="15" xfId="0" applyFont="1" applyFill="1" applyBorder="1" applyAlignment="1"/>
    <xf numFmtId="0" fontId="29" fillId="5" borderId="16" xfId="0" applyFont="1" applyFill="1" applyBorder="1" applyAlignment="1">
      <alignment vertical="center"/>
    </xf>
    <xf numFmtId="0" fontId="52" fillId="5" borderId="16" xfId="0" applyFont="1" applyFill="1" applyBorder="1" applyAlignment="1"/>
    <xf numFmtId="0" fontId="55" fillId="5" borderId="16" xfId="0" applyFont="1" applyFill="1" applyBorder="1" applyAlignment="1">
      <alignment vertical="center"/>
    </xf>
    <xf numFmtId="0" fontId="29" fillId="5" borderId="0" xfId="0" applyFont="1" applyFill="1" applyBorder="1" applyAlignment="1">
      <alignment vertical="center"/>
    </xf>
    <xf numFmtId="0" fontId="29" fillId="5" borderId="15" xfId="0" applyFont="1" applyFill="1" applyBorder="1" applyAlignment="1">
      <alignment vertical="center"/>
    </xf>
    <xf numFmtId="0" fontId="52" fillId="5" borderId="0" xfId="0" applyFont="1" applyFill="1" applyBorder="1"/>
    <xf numFmtId="0" fontId="52" fillId="5" borderId="15" xfId="0" applyFont="1" applyFill="1" applyBorder="1"/>
    <xf numFmtId="0" fontId="50" fillId="5" borderId="19" xfId="0" applyFont="1" applyFill="1" applyBorder="1"/>
    <xf numFmtId="0" fontId="50" fillId="5" borderId="17" xfId="0" applyFont="1" applyFill="1" applyBorder="1"/>
    <xf numFmtId="0" fontId="50" fillId="5" borderId="20" xfId="0" applyFont="1" applyFill="1" applyBorder="1"/>
    <xf numFmtId="0" fontId="52" fillId="3" borderId="17" xfId="2" applyFont="1" applyFill="1" applyBorder="1" applyProtection="1">
      <protection hidden="1"/>
    </xf>
    <xf numFmtId="49" fontId="50" fillId="3" borderId="20" xfId="2" applyNumberFormat="1" applyFont="1" applyFill="1" applyBorder="1" applyAlignment="1" applyProtection="1">
      <alignment horizontal="right"/>
      <protection hidden="1"/>
    </xf>
    <xf numFmtId="0" fontId="0" fillId="4" borderId="44" xfId="0" applyFill="1" applyBorder="1" applyAlignment="1" applyProtection="1">
      <alignment horizontal="left" vertical="top" wrapText="1"/>
      <protection locked="0"/>
    </xf>
    <xf numFmtId="0" fontId="0" fillId="5" borderId="42" xfId="0" applyFill="1" applyBorder="1" applyAlignment="1" applyProtection="1">
      <alignment horizontal="left" vertical="center" wrapText="1"/>
      <protection locked="0"/>
    </xf>
    <xf numFmtId="0" fontId="0" fillId="4" borderId="45" xfId="0" applyFill="1" applyBorder="1" applyAlignment="1" applyProtection="1">
      <alignment horizontal="left" vertical="top" wrapText="1"/>
      <protection locked="0"/>
    </xf>
    <xf numFmtId="0" fontId="0" fillId="4" borderId="46" xfId="0" applyFill="1" applyBorder="1" applyAlignment="1" applyProtection="1">
      <alignment horizontal="left" vertical="top" wrapText="1"/>
      <protection locked="0"/>
    </xf>
    <xf numFmtId="0" fontId="76" fillId="3" borderId="0" xfId="2" applyFont="1" applyFill="1" applyBorder="1" applyAlignment="1">
      <alignment horizontal="left"/>
    </xf>
    <xf numFmtId="1" fontId="29" fillId="4" borderId="38" xfId="0" applyNumberFormat="1" applyFont="1" applyFill="1" applyBorder="1" applyAlignment="1" applyProtection="1">
      <alignment horizontal="center" vertical="center"/>
      <protection locked="0"/>
    </xf>
    <xf numFmtId="0" fontId="50" fillId="3" borderId="18" xfId="0" applyFont="1" applyFill="1" applyBorder="1" applyAlignment="1" applyProtection="1">
      <alignment horizontal="center"/>
      <protection hidden="1"/>
    </xf>
    <xf numFmtId="0" fontId="50" fillId="3" borderId="18" xfId="0" applyFont="1" applyFill="1" applyBorder="1" applyAlignment="1" applyProtection="1">
      <alignment horizontal="right"/>
      <protection hidden="1"/>
    </xf>
    <xf numFmtId="0" fontId="86" fillId="0" borderId="0" xfId="0" applyFont="1" applyFill="1" applyBorder="1" applyAlignment="1" applyProtection="1">
      <alignment horizontal="left" vertical="center"/>
      <protection hidden="1"/>
    </xf>
    <xf numFmtId="3" fontId="87" fillId="0" borderId="4" xfId="0" applyNumberFormat="1" applyFont="1" applyFill="1" applyBorder="1" applyAlignment="1" applyProtection="1">
      <alignment horizontal="right" vertical="center"/>
      <protection hidden="1"/>
    </xf>
    <xf numFmtId="0" fontId="85" fillId="0" borderId="0" xfId="0" applyFont="1" applyFill="1" applyBorder="1" applyAlignment="1" applyProtection="1">
      <alignment horizontal="center" vertical="center"/>
      <protection hidden="1"/>
    </xf>
    <xf numFmtId="0" fontId="78" fillId="0" borderId="0" xfId="0" applyFont="1" applyFill="1" applyBorder="1" applyAlignment="1" applyProtection="1">
      <alignment horizontal="left" vertical="center"/>
      <protection hidden="1"/>
    </xf>
    <xf numFmtId="176" fontId="30" fillId="2" borderId="18" xfId="1" applyNumberFormat="1" applyFont="1" applyFill="1" applyBorder="1" applyAlignment="1" applyProtection="1">
      <alignment horizontal="centerContinuous" vertical="center"/>
      <protection hidden="1"/>
    </xf>
    <xf numFmtId="175" fontId="30" fillId="2" borderId="18" xfId="0" applyNumberFormat="1" applyFont="1" applyFill="1" applyBorder="1" applyAlignment="1" applyProtection="1">
      <alignment horizontal="centerContinuous" vertical="center"/>
      <protection hidden="1"/>
    </xf>
    <xf numFmtId="49" fontId="2" fillId="3" borderId="21" xfId="0" applyNumberFormat="1" applyFont="1" applyFill="1" applyBorder="1" applyAlignment="1" applyProtection="1">
      <alignment horizontal="right"/>
      <protection hidden="1"/>
    </xf>
    <xf numFmtId="0" fontId="2" fillId="3" borderId="20" xfId="0" applyFont="1" applyFill="1" applyBorder="1" applyAlignment="1">
      <alignment horizontal="right"/>
    </xf>
    <xf numFmtId="0" fontId="3" fillId="0" borderId="13" xfId="0" applyNumberFormat="1" applyFont="1" applyFill="1" applyBorder="1" applyAlignment="1" applyProtection="1">
      <alignment vertical="center"/>
      <protection hidden="1"/>
    </xf>
    <xf numFmtId="0" fontId="88" fillId="0" borderId="15" xfId="0" applyFont="1" applyBorder="1" applyAlignment="1">
      <alignment horizontal="center" vertical="center"/>
    </xf>
    <xf numFmtId="49" fontId="5" fillId="0" borderId="15" xfId="0" applyNumberFormat="1" applyFont="1" applyFill="1" applyBorder="1" applyAlignment="1" applyProtection="1">
      <alignment horizontal="center" vertical="center"/>
      <protection hidden="1"/>
    </xf>
    <xf numFmtId="2" fontId="5" fillId="0" borderId="15" xfId="0" applyNumberFormat="1" applyFont="1" applyFill="1" applyBorder="1" applyAlignment="1" applyProtection="1">
      <alignment horizontal="center" vertical="center"/>
      <protection hidden="1"/>
    </xf>
    <xf numFmtId="0" fontId="0" fillId="0" borderId="49" xfId="0" applyBorder="1" applyProtection="1">
      <protection hidden="1"/>
    </xf>
    <xf numFmtId="0" fontId="48" fillId="0" borderId="15" xfId="0" applyFont="1" applyFill="1" applyBorder="1" applyAlignment="1" applyProtection="1">
      <alignment horizontal="center" vertical="center"/>
      <protection hidden="1"/>
    </xf>
    <xf numFmtId="0" fontId="48" fillId="0" borderId="50" xfId="0" applyFont="1" applyFill="1" applyBorder="1" applyAlignment="1" applyProtection="1">
      <alignment horizontal="center" vertical="center"/>
      <protection hidden="1"/>
    </xf>
    <xf numFmtId="0" fontId="14" fillId="0" borderId="51" xfId="0" applyFont="1" applyFill="1" applyBorder="1" applyAlignment="1" applyProtection="1">
      <alignment horizontal="left" vertical="center"/>
      <protection hidden="1"/>
    </xf>
    <xf numFmtId="3" fontId="84" fillId="0" borderId="17" xfId="0" applyNumberFormat="1" applyFont="1" applyFill="1" applyBorder="1" applyAlignment="1" applyProtection="1">
      <alignment horizontal="right" vertical="center"/>
      <protection hidden="1"/>
    </xf>
    <xf numFmtId="0" fontId="89" fillId="0" borderId="0" xfId="0" applyFont="1" applyFill="1" applyBorder="1" applyAlignment="1" applyProtection="1">
      <alignment horizontal="left" vertical="center"/>
      <protection hidden="1"/>
    </xf>
    <xf numFmtId="0" fontId="94" fillId="0" borderId="0" xfId="0" applyFont="1" applyFill="1" applyBorder="1" applyAlignment="1" applyProtection="1">
      <alignment horizontal="center" vertical="center"/>
      <protection hidden="1"/>
    </xf>
    <xf numFmtId="0" fontId="94" fillId="0" borderId="0" xfId="0" applyFont="1" applyBorder="1" applyProtection="1">
      <protection hidden="1"/>
    </xf>
    <xf numFmtId="0" fontId="95" fillId="0" borderId="0" xfId="0" applyFont="1" applyFill="1" applyBorder="1" applyAlignment="1" applyProtection="1">
      <alignment horizontal="center" vertical="center"/>
      <protection hidden="1"/>
    </xf>
    <xf numFmtId="49" fontId="89" fillId="0" borderId="0" xfId="0" applyNumberFormat="1" applyFont="1" applyFill="1" applyBorder="1" applyAlignment="1" applyProtection="1">
      <alignment horizontal="center" vertical="center"/>
      <protection hidden="1"/>
    </xf>
    <xf numFmtId="1" fontId="96" fillId="0" borderId="0" xfId="0" applyNumberFormat="1" applyFont="1" applyFill="1" applyBorder="1" applyAlignment="1" applyProtection="1">
      <alignment horizontal="center" vertical="center"/>
      <protection hidden="1"/>
    </xf>
    <xf numFmtId="49" fontId="95" fillId="0" borderId="0" xfId="0" applyNumberFormat="1" applyFont="1" applyFill="1" applyBorder="1" applyAlignment="1" applyProtection="1">
      <alignment horizontal="center" vertical="center"/>
      <protection hidden="1"/>
    </xf>
    <xf numFmtId="0" fontId="97" fillId="0" borderId="0" xfId="0" applyFont="1" applyFill="1" applyBorder="1" applyAlignment="1" applyProtection="1">
      <alignment horizontal="center" vertical="center"/>
      <protection hidden="1"/>
    </xf>
    <xf numFmtId="0" fontId="97" fillId="0" borderId="0" xfId="0" applyFont="1" applyFill="1" applyBorder="1" applyAlignment="1" applyProtection="1">
      <alignment vertical="center"/>
      <protection hidden="1"/>
    </xf>
    <xf numFmtId="49" fontId="98" fillId="4" borderId="8" xfId="0" applyNumberFormat="1" applyFont="1" applyFill="1" applyBorder="1" applyAlignment="1" applyProtection="1">
      <alignment horizontal="center" vertical="center"/>
      <protection locked="0"/>
    </xf>
    <xf numFmtId="165" fontId="98" fillId="4" borderId="8" xfId="0" applyNumberFormat="1" applyFont="1" applyFill="1" applyBorder="1" applyAlignment="1" applyProtection="1">
      <alignment horizontal="right" vertical="center"/>
      <protection locked="0"/>
    </xf>
    <xf numFmtId="166" fontId="98" fillId="4" borderId="8" xfId="0" applyNumberFormat="1" applyFont="1" applyFill="1" applyBorder="1" applyAlignment="1" applyProtection="1">
      <alignment horizontal="right" vertical="center"/>
      <protection locked="0"/>
    </xf>
    <xf numFmtId="3" fontId="90" fillId="0" borderId="2" xfId="0" applyNumberFormat="1" applyFont="1" applyFill="1" applyBorder="1" applyAlignment="1" applyProtection="1">
      <alignment horizontal="right" vertical="center"/>
      <protection hidden="1"/>
    </xf>
    <xf numFmtId="0" fontId="94" fillId="0" borderId="0" xfId="0" applyNumberFormat="1" applyFont="1" applyFill="1" applyBorder="1" applyAlignment="1" applyProtection="1">
      <alignment vertical="center"/>
      <protection hidden="1"/>
    </xf>
    <xf numFmtId="0" fontId="98" fillId="0" borderId="0" xfId="0" applyFont="1" applyFill="1" applyBorder="1" applyAlignment="1" applyProtection="1">
      <alignment horizontal="center" vertical="center"/>
      <protection hidden="1"/>
    </xf>
    <xf numFmtId="0" fontId="99" fillId="0" borderId="0" xfId="0" applyFont="1" applyFill="1" applyBorder="1" applyAlignment="1" applyProtection="1">
      <alignment horizontal="center" vertical="center"/>
      <protection hidden="1"/>
    </xf>
    <xf numFmtId="0" fontId="94" fillId="0" borderId="6" xfId="0" applyFont="1" applyFill="1" applyBorder="1" applyAlignment="1" applyProtection="1">
      <alignment horizontal="center" vertical="center"/>
      <protection hidden="1"/>
    </xf>
    <xf numFmtId="0" fontId="94" fillId="0" borderId="6" xfId="0" applyFont="1" applyFill="1" applyBorder="1" applyAlignment="1" applyProtection="1">
      <alignment vertical="center"/>
      <protection hidden="1"/>
    </xf>
    <xf numFmtId="0" fontId="94" fillId="0" borderId="6" xfId="0" applyFont="1" applyBorder="1" applyProtection="1">
      <protection hidden="1"/>
    </xf>
    <xf numFmtId="0" fontId="94" fillId="0" borderId="0" xfId="0" applyFont="1" applyFill="1" applyBorder="1" applyAlignment="1" applyProtection="1">
      <alignment vertical="center"/>
      <protection hidden="1"/>
    </xf>
    <xf numFmtId="3" fontId="90" fillId="0" borderId="5" xfId="0" applyNumberFormat="1" applyFont="1" applyFill="1" applyBorder="1" applyAlignment="1" applyProtection="1">
      <alignment horizontal="right" vertical="center"/>
      <protection hidden="1"/>
    </xf>
    <xf numFmtId="0" fontId="94" fillId="0" borderId="7" xfId="0" applyNumberFormat="1" applyFont="1" applyFill="1" applyBorder="1" applyAlignment="1" applyProtection="1">
      <alignment vertical="center"/>
      <protection hidden="1"/>
    </xf>
    <xf numFmtId="0" fontId="94" fillId="0" borderId="7" xfId="0" applyFont="1" applyFill="1" applyBorder="1" applyAlignment="1" applyProtection="1">
      <alignment vertical="center"/>
      <protection hidden="1"/>
    </xf>
    <xf numFmtId="0" fontId="94" fillId="0" borderId="7" xfId="0" applyFont="1" applyFill="1" applyBorder="1" applyAlignment="1" applyProtection="1">
      <alignment horizontal="center" vertical="center"/>
      <protection hidden="1"/>
    </xf>
    <xf numFmtId="3" fontId="90" fillId="0" borderId="7" xfId="0" applyNumberFormat="1" applyFont="1" applyFill="1" applyBorder="1" applyAlignment="1" applyProtection="1">
      <alignment horizontal="right" vertical="center"/>
      <protection hidden="1"/>
    </xf>
    <xf numFmtId="168" fontId="96" fillId="4" borderId="1" xfId="0" applyNumberFormat="1" applyFont="1" applyFill="1" applyBorder="1" applyAlignment="1" applyProtection="1">
      <alignment horizontal="right" vertical="center"/>
      <protection locked="0"/>
    </xf>
    <xf numFmtId="169" fontId="98" fillId="4" borderId="8" xfId="0" applyNumberFormat="1" applyFont="1" applyFill="1" applyBorder="1" applyAlignment="1" applyProtection="1">
      <alignment horizontal="right" vertical="center"/>
      <protection locked="0"/>
    </xf>
    <xf numFmtId="0" fontId="94" fillId="0" borderId="0" xfId="0" applyFont="1" applyFill="1" applyBorder="1" applyAlignment="1" applyProtection="1">
      <alignment horizontal="left" vertical="center"/>
      <protection hidden="1"/>
    </xf>
    <xf numFmtId="0" fontId="91" fillId="0" borderId="0" xfId="0" applyFont="1" applyFill="1" applyBorder="1" applyAlignment="1" applyProtection="1">
      <alignment horizontal="center" vertical="center"/>
      <protection hidden="1"/>
    </xf>
    <xf numFmtId="0" fontId="94" fillId="0" borderId="3" xfId="0" applyFont="1" applyFill="1" applyBorder="1" applyAlignment="1" applyProtection="1">
      <alignment horizontal="left" vertical="center"/>
      <protection hidden="1"/>
    </xf>
    <xf numFmtId="0" fontId="94" fillId="0" borderId="3" xfId="0" applyFont="1" applyFill="1" applyBorder="1" applyAlignment="1" applyProtection="1">
      <alignment horizontal="center" vertical="center"/>
      <protection hidden="1"/>
    </xf>
    <xf numFmtId="0" fontId="100" fillId="0" borderId="0" xfId="0" applyFont="1" applyFill="1" applyBorder="1" applyAlignment="1" applyProtection="1">
      <alignment horizontal="left" vertical="center"/>
      <protection hidden="1"/>
    </xf>
    <xf numFmtId="0" fontId="85" fillId="0" borderId="0" xfId="0" applyFont="1" applyFill="1" applyBorder="1" applyAlignment="1" applyProtection="1">
      <alignment vertical="center"/>
      <protection hidden="1"/>
    </xf>
    <xf numFmtId="0" fontId="89" fillId="0" borderId="0" xfId="0" applyFont="1" applyFill="1" applyBorder="1" applyAlignment="1" applyProtection="1">
      <alignment horizontal="center" vertical="center"/>
      <protection hidden="1"/>
    </xf>
    <xf numFmtId="49" fontId="96" fillId="0" borderId="0" xfId="0" applyNumberFormat="1" applyFont="1" applyFill="1" applyBorder="1" applyAlignment="1" applyProtection="1">
      <alignment horizontal="center" vertical="center"/>
      <protection hidden="1"/>
    </xf>
    <xf numFmtId="0" fontId="101" fillId="0" borderId="8" xfId="0" applyFont="1" applyFill="1" applyBorder="1" applyAlignment="1" applyProtection="1">
      <alignment horizontal="center" vertical="center"/>
      <protection hidden="1"/>
    </xf>
    <xf numFmtId="1" fontId="97" fillId="0" borderId="8" xfId="0" applyNumberFormat="1" applyFont="1" applyFill="1" applyBorder="1" applyAlignment="1" applyProtection="1">
      <alignment horizontal="center" vertical="center"/>
      <protection hidden="1"/>
    </xf>
    <xf numFmtId="49" fontId="97" fillId="0" borderId="8" xfId="0" applyNumberFormat="1" applyFont="1" applyFill="1" applyBorder="1" applyAlignment="1" applyProtection="1">
      <alignment horizontal="center" vertical="center"/>
      <protection hidden="1"/>
    </xf>
    <xf numFmtId="1" fontId="95" fillId="0" borderId="0" xfId="0" applyNumberFormat="1" applyFont="1" applyFill="1" applyBorder="1" applyAlignment="1" applyProtection="1">
      <alignment horizontal="center" vertical="center"/>
      <protection hidden="1"/>
    </xf>
    <xf numFmtId="4" fontId="98" fillId="4" borderId="8" xfId="0" applyNumberFormat="1" applyFont="1" applyFill="1" applyBorder="1" applyAlignment="1" applyProtection="1">
      <alignment horizontal="right" vertical="center"/>
      <protection locked="0"/>
    </xf>
    <xf numFmtId="167" fontId="98" fillId="0" borderId="6" xfId="0" applyNumberFormat="1" applyFont="1" applyFill="1" applyBorder="1" applyAlignment="1" applyProtection="1">
      <alignment horizontal="right" vertical="center"/>
      <protection hidden="1"/>
    </xf>
    <xf numFmtId="3" fontId="96" fillId="0" borderId="5" xfId="0" applyNumberFormat="1" applyFont="1" applyFill="1" applyBorder="1" applyAlignment="1" applyProtection="1">
      <alignment horizontal="right" vertical="center"/>
      <protection hidden="1"/>
    </xf>
    <xf numFmtId="3" fontId="96" fillId="0" borderId="7" xfId="0" applyNumberFormat="1" applyFont="1" applyFill="1" applyBorder="1" applyAlignment="1" applyProtection="1">
      <alignment horizontal="right" vertical="center"/>
      <protection hidden="1"/>
    </xf>
    <xf numFmtId="0" fontId="94" fillId="0" borderId="14" xfId="0" applyFont="1" applyFill="1" applyBorder="1" applyAlignment="1" applyProtection="1">
      <alignment horizontal="center" vertical="center"/>
      <protection hidden="1"/>
    </xf>
    <xf numFmtId="0" fontId="97" fillId="0" borderId="8" xfId="0" applyFont="1" applyFill="1" applyBorder="1" applyAlignment="1" applyProtection="1">
      <alignment horizontal="center" vertical="center"/>
      <protection hidden="1"/>
    </xf>
    <xf numFmtId="4" fontId="96" fillId="0" borderId="0" xfId="0" applyNumberFormat="1" applyFont="1" applyFill="1" applyBorder="1" applyAlignment="1" applyProtection="1">
      <alignment horizontal="center" vertical="center"/>
      <protection hidden="1"/>
    </xf>
    <xf numFmtId="174" fontId="102" fillId="0" borderId="8" xfId="0" applyNumberFormat="1" applyFont="1" applyFill="1" applyBorder="1" applyAlignment="1" applyProtection="1">
      <alignment horizontal="center" vertical="center"/>
      <protection hidden="1"/>
    </xf>
    <xf numFmtId="0" fontId="94" fillId="0" borderId="0" xfId="0" applyFont="1" applyProtection="1">
      <protection hidden="1"/>
    </xf>
    <xf numFmtId="0" fontId="92" fillId="0" borderId="0" xfId="0" applyNumberFormat="1" applyFont="1" applyFill="1" applyBorder="1" applyAlignment="1" applyProtection="1">
      <alignment horizontal="left" vertical="center"/>
      <protection hidden="1"/>
    </xf>
    <xf numFmtId="0" fontId="92" fillId="0" borderId="6" xfId="0" applyFont="1" applyFill="1" applyBorder="1" applyAlignment="1" applyProtection="1">
      <alignment horizontal="left" vertical="center"/>
      <protection hidden="1"/>
    </xf>
    <xf numFmtId="0" fontId="103" fillId="0" borderId="0" xfId="0" applyFont="1" applyFill="1" applyBorder="1" applyAlignment="1" applyProtection="1">
      <alignment horizontal="left" vertical="center"/>
      <protection hidden="1"/>
    </xf>
    <xf numFmtId="0" fontId="92" fillId="0" borderId="7" xfId="0" applyNumberFormat="1" applyFont="1" applyFill="1" applyBorder="1" applyAlignment="1" applyProtection="1">
      <alignment horizontal="left" vertical="center"/>
      <protection hidden="1"/>
    </xf>
    <xf numFmtId="1" fontId="101" fillId="0" borderId="8" xfId="0" applyNumberFormat="1" applyFont="1" applyFill="1" applyBorder="1" applyAlignment="1" applyProtection="1">
      <alignment horizontal="center" vertical="center"/>
      <protection hidden="1"/>
    </xf>
    <xf numFmtId="0" fontId="97" fillId="0" borderId="8" xfId="0" applyNumberFormat="1" applyFont="1" applyFill="1" applyBorder="1" applyAlignment="1" applyProtection="1">
      <alignment horizontal="center" vertical="center"/>
      <protection hidden="1"/>
    </xf>
    <xf numFmtId="0" fontId="97" fillId="0" borderId="8" xfId="0" applyFont="1" applyFill="1" applyBorder="1" applyAlignment="1" applyProtection="1">
      <alignment horizontal="center" vertical="center" wrapText="1"/>
      <protection hidden="1"/>
    </xf>
    <xf numFmtId="49" fontId="101" fillId="0" borderId="8" xfId="0" applyNumberFormat="1" applyFont="1" applyFill="1" applyBorder="1" applyAlignment="1" applyProtection="1">
      <alignment horizontal="center" vertical="center"/>
      <protection hidden="1"/>
    </xf>
    <xf numFmtId="0" fontId="92" fillId="0" borderId="18" xfId="0" applyNumberFormat="1" applyFont="1" applyFill="1" applyBorder="1" applyAlignment="1" applyProtection="1">
      <alignment horizontal="center" vertical="center"/>
      <protection hidden="1"/>
    </xf>
    <xf numFmtId="1" fontId="93" fillId="0" borderId="18" xfId="0" applyNumberFormat="1" applyFont="1" applyFill="1" applyBorder="1" applyAlignment="1" applyProtection="1">
      <alignment horizontal="center" vertical="center"/>
      <protection hidden="1"/>
    </xf>
    <xf numFmtId="49" fontId="90" fillId="0" borderId="8" xfId="0" applyNumberFormat="1" applyFont="1" applyFill="1" applyBorder="1" applyAlignment="1" applyProtection="1">
      <alignment horizontal="center" vertical="center"/>
      <protection hidden="1"/>
    </xf>
    <xf numFmtId="0" fontId="93" fillId="0" borderId="0" xfId="0" applyFont="1" applyFill="1" applyBorder="1" applyAlignment="1" applyProtection="1">
      <alignment horizontal="left" vertical="center"/>
      <protection hidden="1"/>
    </xf>
    <xf numFmtId="164" fontId="96" fillId="4" borderId="8" xfId="0" applyNumberFormat="1" applyFont="1" applyFill="1" applyBorder="1" applyAlignment="1" applyProtection="1">
      <alignment horizontal="left" vertical="top"/>
      <protection locked="0"/>
    </xf>
    <xf numFmtId="3" fontId="96" fillId="4" borderId="8" xfId="0" applyNumberFormat="1" applyFont="1" applyFill="1" applyBorder="1" applyAlignment="1" applyProtection="1">
      <alignment horizontal="right" vertical="center"/>
      <protection locked="0"/>
    </xf>
    <xf numFmtId="0" fontId="96" fillId="0" borderId="0" xfId="0" applyFont="1" applyFill="1" applyBorder="1" applyAlignment="1" applyProtection="1">
      <alignment horizontal="left" vertical="center"/>
      <protection hidden="1"/>
    </xf>
    <xf numFmtId="0" fontId="96" fillId="0" borderId="0" xfId="0" applyFont="1" applyFill="1" applyBorder="1" applyAlignment="1" applyProtection="1">
      <alignment horizontal="right" vertical="center"/>
      <protection hidden="1"/>
    </xf>
    <xf numFmtId="0" fontId="96" fillId="0" borderId="9" xfId="0" applyFont="1" applyFill="1" applyBorder="1" applyAlignment="1" applyProtection="1">
      <alignment horizontal="left" vertical="center"/>
      <protection hidden="1"/>
    </xf>
    <xf numFmtId="0" fontId="96" fillId="0" borderId="9" xfId="0" applyFont="1" applyFill="1" applyBorder="1" applyAlignment="1" applyProtection="1">
      <alignment horizontal="right" vertical="center"/>
      <protection hidden="1"/>
    </xf>
    <xf numFmtId="3" fontId="96" fillId="0" borderId="8" xfId="0" applyNumberFormat="1" applyFont="1" applyFill="1" applyBorder="1" applyAlignment="1" applyProtection="1">
      <alignment horizontal="right" vertical="center"/>
      <protection hidden="1"/>
    </xf>
    <xf numFmtId="3" fontId="96" fillId="0" borderId="10" xfId="0" applyNumberFormat="1" applyFont="1" applyFill="1" applyBorder="1" applyAlignment="1" applyProtection="1">
      <alignment horizontal="right" vertical="center"/>
      <protection hidden="1"/>
    </xf>
    <xf numFmtId="0" fontId="95" fillId="0" borderId="0" xfId="0" applyFont="1" applyFill="1" applyBorder="1" applyAlignment="1" applyProtection="1">
      <alignment horizontal="left" vertical="center"/>
      <protection hidden="1"/>
    </xf>
    <xf numFmtId="0" fontId="104" fillId="0" borderId="0" xfId="0" applyFont="1" applyFill="1" applyBorder="1" applyAlignment="1" applyProtection="1">
      <alignment horizontal="right" vertical="center"/>
      <protection hidden="1"/>
    </xf>
    <xf numFmtId="0" fontId="105" fillId="0" borderId="0" xfId="0" applyFont="1" applyFill="1" applyBorder="1" applyAlignment="1" applyProtection="1">
      <alignment horizontal="left" vertical="center"/>
      <protection hidden="1"/>
    </xf>
    <xf numFmtId="0" fontId="106" fillId="0" borderId="0" xfId="0" applyFont="1" applyFill="1" applyBorder="1" applyAlignment="1" applyProtection="1">
      <alignment horizontal="right" vertical="center"/>
      <protection hidden="1"/>
    </xf>
    <xf numFmtId="0" fontId="94" fillId="4" borderId="35" xfId="0" applyFont="1" applyFill="1" applyBorder="1" applyAlignment="1" applyProtection="1">
      <protection hidden="1"/>
    </xf>
    <xf numFmtId="0" fontId="94" fillId="4" borderId="36" xfId="0" applyFont="1" applyFill="1" applyBorder="1" applyProtection="1">
      <protection hidden="1"/>
    </xf>
    <xf numFmtId="0" fontId="94" fillId="4" borderId="37" xfId="0" applyFont="1" applyFill="1" applyBorder="1" applyProtection="1">
      <protection hidden="1"/>
    </xf>
    <xf numFmtId="0" fontId="94" fillId="4" borderId="30" xfId="0" applyFont="1" applyFill="1" applyBorder="1" applyAlignment="1" applyProtection="1">
      <protection hidden="1"/>
    </xf>
    <xf numFmtId="0" fontId="94" fillId="4" borderId="8" xfId="0" applyFont="1" applyFill="1" applyBorder="1" applyProtection="1">
      <protection hidden="1"/>
    </xf>
    <xf numFmtId="0" fontId="94" fillId="4" borderId="31" xfId="0" applyFont="1" applyFill="1" applyBorder="1" applyProtection="1">
      <protection hidden="1"/>
    </xf>
    <xf numFmtId="0" fontId="94" fillId="4" borderId="32" xfId="0" applyFont="1" applyFill="1" applyBorder="1" applyAlignment="1" applyProtection="1">
      <protection hidden="1"/>
    </xf>
    <xf numFmtId="0" fontId="94" fillId="4" borderId="33" xfId="0" applyFont="1" applyFill="1" applyBorder="1" applyProtection="1">
      <protection hidden="1"/>
    </xf>
    <xf numFmtId="0" fontId="94" fillId="4" borderId="34" xfId="0" applyFont="1" applyFill="1" applyBorder="1" applyProtection="1">
      <protection hidden="1"/>
    </xf>
    <xf numFmtId="0" fontId="92" fillId="0" borderId="0" xfId="0" applyFont="1" applyFill="1" applyBorder="1" applyAlignment="1" applyProtection="1">
      <alignment horizontal="left" vertical="center"/>
      <protection hidden="1"/>
    </xf>
    <xf numFmtId="0" fontId="94" fillId="0" borderId="0" xfId="0" applyNumberFormat="1" applyFont="1" applyFill="1" applyBorder="1" applyAlignment="1" applyProtection="1">
      <alignment vertical="center"/>
      <protection locked="0" hidden="1"/>
    </xf>
    <xf numFmtId="0" fontId="94" fillId="0" borderId="0" xfId="0" applyNumberFormat="1" applyFont="1" applyFill="1" applyBorder="1" applyAlignment="1" applyProtection="1">
      <alignment vertical="center"/>
    </xf>
    <xf numFmtId="0" fontId="97" fillId="0" borderId="0" xfId="0" applyFont="1" applyFill="1" applyBorder="1" applyAlignment="1" applyProtection="1">
      <alignment horizontal="center" vertical="center"/>
    </xf>
    <xf numFmtId="0" fontId="99" fillId="0" borderId="0" xfId="0" applyFont="1" applyFill="1" applyBorder="1" applyAlignment="1" applyProtection="1">
      <alignment horizontal="center" vertical="center"/>
    </xf>
    <xf numFmtId="0" fontId="94" fillId="0" borderId="15" xfId="0" applyFont="1" applyBorder="1" applyAlignment="1" applyProtection="1">
      <alignment horizontal="center" vertical="center"/>
    </xf>
    <xf numFmtId="0" fontId="0" fillId="0" borderId="16" xfId="0" applyBorder="1" applyAlignment="1" applyProtection="1">
      <alignment horizontal="center" vertical="center"/>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2" borderId="0" xfId="0" applyFill="1" applyBorder="1" applyAlignment="1" applyProtection="1">
      <alignment vertical="center"/>
      <protection locked="0" hidden="1"/>
    </xf>
    <xf numFmtId="0" fontId="85" fillId="0" borderId="0" xfId="0" applyFont="1" applyBorder="1" applyProtection="1"/>
    <xf numFmtId="0" fontId="0" fillId="0" borderId="17" xfId="0" applyBorder="1" applyProtection="1"/>
    <xf numFmtId="0" fontId="52" fillId="3" borderId="11" xfId="2" applyFont="1" applyFill="1" applyBorder="1" applyProtection="1"/>
    <xf numFmtId="0" fontId="53" fillId="3" borderId="12" xfId="2" applyFont="1" applyFill="1" applyBorder="1" applyAlignment="1" applyProtection="1">
      <alignment vertical="center"/>
    </xf>
    <xf numFmtId="0" fontId="52" fillId="3" borderId="13" xfId="2" applyFont="1" applyFill="1" applyBorder="1" applyProtection="1"/>
    <xf numFmtId="0" fontId="52" fillId="3" borderId="0" xfId="2" applyFont="1" applyFill="1" applyBorder="1" applyProtection="1"/>
    <xf numFmtId="0" fontId="52" fillId="0" borderId="0" xfId="2" applyFont="1" applyProtection="1"/>
    <xf numFmtId="0" fontId="52" fillId="3" borderId="16" xfId="2" applyFont="1" applyFill="1" applyBorder="1" applyProtection="1"/>
    <xf numFmtId="0" fontId="52" fillId="3" borderId="15" xfId="2" applyFont="1" applyFill="1" applyBorder="1" applyProtection="1"/>
    <xf numFmtId="0" fontId="29" fillId="3" borderId="12" xfId="2" applyFont="1" applyFill="1" applyBorder="1" applyAlignment="1" applyProtection="1">
      <alignment horizontal="left"/>
    </xf>
    <xf numFmtId="0" fontId="52" fillId="3" borderId="16" xfId="2" applyFont="1" applyFill="1" applyBorder="1" applyAlignment="1" applyProtection="1">
      <alignment vertical="top"/>
    </xf>
    <xf numFmtId="0" fontId="29" fillId="3" borderId="0" xfId="2" applyFont="1" applyFill="1" applyBorder="1" applyAlignment="1" applyProtection="1">
      <alignment horizontal="left"/>
    </xf>
    <xf numFmtId="0" fontId="52" fillId="3" borderId="15" xfId="2" applyFont="1" applyFill="1" applyBorder="1" applyAlignment="1" applyProtection="1">
      <alignment vertical="top"/>
    </xf>
    <xf numFmtId="0" fontId="52" fillId="3" borderId="0" xfId="2" applyFont="1" applyFill="1" applyBorder="1" applyAlignment="1" applyProtection="1">
      <alignment vertical="top"/>
    </xf>
    <xf numFmtId="0" fontId="52" fillId="0" borderId="0" xfId="2" applyFont="1" applyAlignment="1" applyProtection="1">
      <alignment vertical="top"/>
    </xf>
    <xf numFmtId="0" fontId="52" fillId="3" borderId="19" xfId="2" applyFont="1" applyFill="1" applyBorder="1" applyProtection="1"/>
    <xf numFmtId="49" fontId="50" fillId="3" borderId="0" xfId="2" applyNumberFormat="1" applyFont="1" applyFill="1" applyBorder="1" applyAlignment="1" applyProtection="1">
      <alignment horizontal="right"/>
    </xf>
    <xf numFmtId="0" fontId="52" fillId="3" borderId="0" xfId="2" applyFont="1" applyFill="1" applyProtection="1"/>
    <xf numFmtId="0" fontId="52" fillId="2" borderId="0" xfId="2" applyFont="1" applyFill="1" applyProtection="1"/>
    <xf numFmtId="0" fontId="90" fillId="4" borderId="8" xfId="0" applyNumberFormat="1" applyFont="1" applyFill="1" applyBorder="1" applyAlignment="1" applyProtection="1">
      <alignment horizontal="left" vertical="center"/>
      <protection locked="0"/>
    </xf>
    <xf numFmtId="0" fontId="2" fillId="4" borderId="8" xfId="2" applyFont="1" applyFill="1" applyBorder="1" applyAlignment="1" applyProtection="1">
      <alignment horizontal="center" vertical="center"/>
      <protection locked="0"/>
    </xf>
    <xf numFmtId="1" fontId="2" fillId="4" borderId="8" xfId="2" applyNumberFormat="1" applyFont="1" applyFill="1" applyBorder="1" applyAlignment="1" applyProtection="1">
      <alignment horizontal="center" vertical="center"/>
      <protection locked="0"/>
    </xf>
    <xf numFmtId="0" fontId="2" fillId="3" borderId="0" xfId="2" applyFont="1" applyFill="1" applyBorder="1"/>
    <xf numFmtId="0" fontId="50" fillId="3" borderId="0" xfId="2" applyFont="1" applyFill="1" applyBorder="1" applyAlignment="1">
      <alignment horizontal="right" vertical="center"/>
    </xf>
    <xf numFmtId="0" fontId="52" fillId="3" borderId="20" xfId="2" applyFont="1" applyFill="1" applyBorder="1"/>
    <xf numFmtId="0" fontId="51" fillId="3" borderId="0" xfId="2" applyFont="1" applyFill="1" applyBorder="1"/>
    <xf numFmtId="0" fontId="2" fillId="3" borderId="0" xfId="2" applyFont="1" applyFill="1" applyBorder="1"/>
    <xf numFmtId="0" fontId="2" fillId="3" borderId="0" xfId="2" applyFont="1" applyFill="1" applyBorder="1" applyAlignment="1">
      <alignment horizontal="center" vertical="center"/>
    </xf>
    <xf numFmtId="0" fontId="111" fillId="3" borderId="0" xfId="2" applyFont="1" applyFill="1" applyBorder="1"/>
    <xf numFmtId="0" fontId="112" fillId="3" borderId="0" xfId="2" applyFont="1" applyFill="1" applyBorder="1"/>
    <xf numFmtId="0" fontId="85" fillId="3" borderId="0" xfId="2" applyFont="1" applyFill="1" applyBorder="1"/>
    <xf numFmtId="0" fontId="2" fillId="8" borderId="0" xfId="2" applyFont="1" applyFill="1" applyBorder="1" applyAlignment="1">
      <alignment horizontal="left"/>
    </xf>
    <xf numFmtId="0" fontId="52" fillId="2" borderId="0" xfId="0" applyFont="1" applyFill="1" applyProtection="1">
      <protection hidden="1"/>
    </xf>
    <xf numFmtId="0" fontId="29" fillId="2" borderId="0" xfId="0" applyFont="1" applyFill="1" applyAlignment="1" applyProtection="1">
      <alignment vertical="center"/>
      <protection hidden="1"/>
    </xf>
    <xf numFmtId="0" fontId="33" fillId="2" borderId="0" xfId="0" applyFont="1" applyFill="1" applyAlignment="1" applyProtection="1">
      <alignment vertical="center"/>
      <protection hidden="1"/>
    </xf>
    <xf numFmtId="0" fontId="29" fillId="3" borderId="11" xfId="2" applyFont="1" applyFill="1" applyBorder="1" applyProtection="1">
      <protection hidden="1"/>
    </xf>
    <xf numFmtId="0" fontId="33" fillId="3" borderId="12" xfId="2" applyFill="1" applyBorder="1" applyProtection="1">
      <protection hidden="1"/>
    </xf>
    <xf numFmtId="0" fontId="29" fillId="3" borderId="12" xfId="2" applyFont="1" applyFill="1" applyBorder="1" applyProtection="1">
      <protection hidden="1"/>
    </xf>
    <xf numFmtId="0" fontId="2" fillId="3" borderId="13" xfId="2" applyFont="1" applyFill="1" applyBorder="1" applyProtection="1">
      <protection hidden="1"/>
    </xf>
    <xf numFmtId="0" fontId="52" fillId="0" borderId="0" xfId="2" applyFont="1" applyProtection="1">
      <protection hidden="1"/>
    </xf>
    <xf numFmtId="0" fontId="29" fillId="0" borderId="0" xfId="2" applyFont="1" applyProtection="1">
      <protection hidden="1"/>
    </xf>
    <xf numFmtId="0" fontId="52" fillId="3" borderId="16" xfId="2" applyFont="1" applyFill="1" applyBorder="1" applyProtection="1">
      <protection hidden="1"/>
    </xf>
    <xf numFmtId="0" fontId="53" fillId="3" borderId="0" xfId="2" applyFont="1" applyFill="1" applyBorder="1" applyProtection="1">
      <protection hidden="1"/>
    </xf>
    <xf numFmtId="0" fontId="2" fillId="3" borderId="0" xfId="2" applyFont="1" applyFill="1" applyBorder="1" applyProtection="1">
      <protection hidden="1"/>
    </xf>
    <xf numFmtId="0" fontId="2" fillId="3" borderId="15" xfId="2" applyFont="1" applyFill="1" applyBorder="1" applyProtection="1">
      <protection hidden="1"/>
    </xf>
    <xf numFmtId="0" fontId="2" fillId="3" borderId="0" xfId="2" applyFont="1" applyFill="1" applyBorder="1" applyAlignment="1" applyProtection="1">
      <alignment vertical="center"/>
      <protection hidden="1"/>
    </xf>
    <xf numFmtId="0" fontId="33" fillId="8" borderId="0" xfId="2" applyFont="1" applyFill="1" applyBorder="1" applyAlignment="1" applyProtection="1">
      <alignment horizontal="center" vertical="center"/>
      <protection hidden="1"/>
    </xf>
    <xf numFmtId="0" fontId="33" fillId="8" borderId="0" xfId="2" applyFont="1" applyFill="1" applyBorder="1" applyAlignment="1" applyProtection="1">
      <alignment vertical="center"/>
      <protection hidden="1"/>
    </xf>
    <xf numFmtId="0" fontId="2" fillId="8" borderId="0" xfId="2" applyFont="1" applyFill="1" applyBorder="1" applyAlignment="1" applyProtection="1">
      <alignment vertical="center"/>
      <protection hidden="1"/>
    </xf>
    <xf numFmtId="0" fontId="2" fillId="8" borderId="0" xfId="0" applyFont="1" applyFill="1" applyBorder="1" applyAlignment="1" applyProtection="1">
      <alignment wrapText="1"/>
      <protection hidden="1"/>
    </xf>
    <xf numFmtId="0" fontId="2" fillId="8" borderId="15" xfId="0" applyFont="1" applyFill="1" applyBorder="1" applyAlignment="1" applyProtection="1">
      <alignment wrapText="1"/>
      <protection hidden="1"/>
    </xf>
    <xf numFmtId="0" fontId="2" fillId="8" borderId="0" xfId="0" applyFont="1" applyFill="1" applyBorder="1" applyAlignment="1" applyProtection="1">
      <alignment vertical="top" wrapText="1"/>
      <protection hidden="1"/>
    </xf>
    <xf numFmtId="0" fontId="2" fillId="8" borderId="15" xfId="0" applyFont="1" applyFill="1" applyBorder="1" applyAlignment="1" applyProtection="1">
      <alignment vertical="top" wrapText="1"/>
      <protection hidden="1"/>
    </xf>
    <xf numFmtId="0" fontId="52" fillId="3" borderId="16" xfId="2" applyFont="1" applyFill="1" applyBorder="1" applyAlignment="1" applyProtection="1">
      <alignment vertical="center"/>
      <protection hidden="1"/>
    </xf>
    <xf numFmtId="0" fontId="52" fillId="0" borderId="0" xfId="2" applyFont="1" applyAlignment="1" applyProtection="1">
      <alignment vertical="center"/>
      <protection hidden="1"/>
    </xf>
    <xf numFmtId="0" fontId="107" fillId="8" borderId="0" xfId="0" applyFont="1" applyFill="1" applyBorder="1" applyAlignment="1" applyProtection="1">
      <alignment wrapText="1"/>
      <protection hidden="1"/>
    </xf>
    <xf numFmtId="0" fontId="0" fillId="8" borderId="0" xfId="0" applyFill="1" applyBorder="1" applyAlignment="1" applyProtection="1">
      <alignment wrapText="1"/>
      <protection hidden="1"/>
    </xf>
    <xf numFmtId="0" fontId="0" fillId="8" borderId="15" xfId="0" applyFill="1" applyBorder="1" applyAlignment="1" applyProtection="1">
      <alignment wrapText="1"/>
      <protection hidden="1"/>
    </xf>
    <xf numFmtId="0" fontId="63" fillId="8" borderId="0" xfId="2" applyFont="1" applyFill="1" applyBorder="1" applyAlignment="1" applyProtection="1">
      <alignment horizontal="left" vertical="center"/>
      <protection hidden="1"/>
    </xf>
    <xf numFmtId="0" fontId="52" fillId="3" borderId="19" xfId="2" applyFont="1" applyFill="1" applyBorder="1" applyProtection="1">
      <protection hidden="1"/>
    </xf>
    <xf numFmtId="0" fontId="2" fillId="3" borderId="17" xfId="2" applyFont="1" applyFill="1" applyBorder="1" applyAlignment="1" applyProtection="1">
      <alignment vertical="center"/>
      <protection hidden="1"/>
    </xf>
    <xf numFmtId="0" fontId="33" fillId="8" borderId="17" xfId="2" applyFont="1" applyFill="1" applyBorder="1" applyAlignment="1" applyProtection="1">
      <alignment horizontal="center" vertical="center"/>
      <protection hidden="1"/>
    </xf>
    <xf numFmtId="0" fontId="0" fillId="8" borderId="17" xfId="0" applyFill="1" applyBorder="1" applyAlignment="1" applyProtection="1">
      <alignment vertical="top" wrapText="1"/>
      <protection hidden="1"/>
    </xf>
    <xf numFmtId="0" fontId="0" fillId="8" borderId="20" xfId="0" applyFill="1" applyBorder="1" applyAlignment="1" applyProtection="1">
      <alignment vertical="top" wrapText="1"/>
      <protection hidden="1"/>
    </xf>
    <xf numFmtId="0" fontId="52" fillId="3" borderId="11" xfId="2" applyFont="1" applyFill="1" applyBorder="1" applyProtection="1">
      <protection hidden="1"/>
    </xf>
    <xf numFmtId="0" fontId="2" fillId="3" borderId="12" xfId="2" applyFont="1" applyFill="1" applyBorder="1" applyAlignment="1" applyProtection="1">
      <alignment vertical="center"/>
      <protection hidden="1"/>
    </xf>
    <xf numFmtId="0" fontId="33" fillId="8" borderId="12" xfId="2" applyFont="1" applyFill="1" applyBorder="1" applyAlignment="1" applyProtection="1">
      <alignment horizontal="center" vertical="center"/>
      <protection hidden="1"/>
    </xf>
    <xf numFmtId="0" fontId="0" fillId="8" borderId="12" xfId="0" applyFill="1" applyBorder="1" applyAlignment="1" applyProtection="1">
      <alignment vertical="top" wrapText="1"/>
      <protection hidden="1"/>
    </xf>
    <xf numFmtId="0" fontId="0" fillId="8" borderId="13" xfId="0" applyFill="1" applyBorder="1" applyAlignment="1" applyProtection="1">
      <alignment vertical="top" wrapText="1"/>
      <protection hidden="1"/>
    </xf>
    <xf numFmtId="0" fontId="2" fillId="3" borderId="16" xfId="2" applyFont="1" applyFill="1" applyBorder="1" applyAlignment="1" applyProtection="1">
      <alignment vertical="center"/>
      <protection hidden="1"/>
    </xf>
    <xf numFmtId="0" fontId="53" fillId="8" borderId="0" xfId="0" applyFont="1" applyFill="1" applyBorder="1" applyProtection="1">
      <protection hidden="1"/>
    </xf>
    <xf numFmtId="0" fontId="2" fillId="8" borderId="16" xfId="2" applyFont="1" applyFill="1" applyBorder="1" applyAlignment="1" applyProtection="1">
      <alignment vertical="center"/>
      <protection hidden="1"/>
    </xf>
    <xf numFmtId="0" fontId="2" fillId="8" borderId="0" xfId="0" applyFont="1" applyFill="1" applyBorder="1" applyAlignment="1" applyProtection="1">
      <alignment horizontal="center"/>
      <protection hidden="1"/>
    </xf>
    <xf numFmtId="0" fontId="2" fillId="3" borderId="16" xfId="2" applyFont="1" applyFill="1" applyBorder="1" applyProtection="1">
      <protection hidden="1"/>
    </xf>
    <xf numFmtId="0" fontId="0" fillId="8" borderId="0" xfId="0" applyFill="1" applyBorder="1" applyAlignment="1" applyProtection="1">
      <protection hidden="1"/>
    </xf>
    <xf numFmtId="0" fontId="33" fillId="3" borderId="0" xfId="2" applyFill="1" applyBorder="1" applyProtection="1">
      <protection hidden="1"/>
    </xf>
    <xf numFmtId="0" fontId="2" fillId="3" borderId="15" xfId="2" applyFont="1" applyFill="1" applyBorder="1" applyAlignment="1" applyProtection="1">
      <alignment vertical="center"/>
      <protection hidden="1"/>
    </xf>
    <xf numFmtId="0" fontId="29" fillId="3" borderId="17" xfId="2" applyFont="1" applyFill="1" applyBorder="1" applyProtection="1">
      <protection hidden="1"/>
    </xf>
    <xf numFmtId="0" fontId="2" fillId="3" borderId="17" xfId="2" applyFont="1" applyFill="1" applyBorder="1" applyProtection="1">
      <protection hidden="1"/>
    </xf>
    <xf numFmtId="0" fontId="2" fillId="3" borderId="0" xfId="2" applyFont="1" applyFill="1" applyBorder="1" applyAlignment="1" applyProtection="1">
      <alignment vertical="top"/>
      <protection hidden="1"/>
    </xf>
    <xf numFmtId="0" fontId="50" fillId="3" borderId="0" xfId="2" applyFont="1" applyFill="1" applyBorder="1" applyProtection="1">
      <protection hidden="1"/>
    </xf>
    <xf numFmtId="0" fontId="2" fillId="3" borderId="19" xfId="2" applyFont="1" applyFill="1" applyBorder="1" applyProtection="1">
      <protection hidden="1"/>
    </xf>
    <xf numFmtId="0" fontId="52" fillId="0" borderId="0" xfId="2" applyFont="1" applyBorder="1" applyProtection="1">
      <protection hidden="1"/>
    </xf>
    <xf numFmtId="0" fontId="52" fillId="0" borderId="15" xfId="2" applyFont="1" applyBorder="1" applyProtection="1">
      <protection hidden="1"/>
    </xf>
    <xf numFmtId="0" fontId="2" fillId="4" borderId="8" xfId="2" applyFont="1" applyFill="1" applyBorder="1" applyAlignment="1" applyProtection="1">
      <alignment horizontal="center" vertical="center"/>
      <protection locked="0" hidden="1"/>
    </xf>
    <xf numFmtId="1" fontId="2" fillId="4" borderId="8" xfId="2" applyNumberFormat="1" applyFont="1" applyFill="1" applyBorder="1" applyAlignment="1" applyProtection="1">
      <alignment horizontal="center" vertical="center"/>
      <protection locked="0" hidden="1"/>
    </xf>
    <xf numFmtId="0" fontId="63" fillId="3" borderId="0" xfId="0" applyFont="1" applyFill="1" applyAlignment="1" applyProtection="1">
      <alignment horizontal="right"/>
      <protection hidden="1"/>
    </xf>
    <xf numFmtId="0" fontId="63" fillId="3" borderId="0" xfId="0" applyFont="1" applyFill="1" applyAlignment="1" applyProtection="1">
      <protection hidden="1"/>
    </xf>
    <xf numFmtId="0" fontId="52" fillId="3" borderId="19" xfId="2" applyFont="1" applyFill="1" applyBorder="1"/>
    <xf numFmtId="0" fontId="2" fillId="3" borderId="15" xfId="2" applyFont="1" applyFill="1" applyBorder="1" applyAlignment="1">
      <alignment horizontal="center" vertical="center"/>
    </xf>
    <xf numFmtId="172" fontId="29" fillId="6" borderId="23" xfId="0" applyNumberFormat="1" applyFont="1" applyFill="1" applyBorder="1" applyAlignment="1" applyProtection="1">
      <alignment horizontal="center" vertical="center"/>
      <protection locked="0"/>
    </xf>
    <xf numFmtId="172" fontId="29" fillId="6" borderId="18" xfId="0" applyNumberFormat="1" applyFont="1" applyFill="1" applyBorder="1" applyAlignment="1" applyProtection="1">
      <alignment horizontal="center" vertical="center"/>
      <protection locked="0"/>
    </xf>
    <xf numFmtId="172" fontId="29" fillId="6" borderId="21" xfId="0" applyNumberFormat="1" applyFont="1" applyFill="1" applyBorder="1" applyAlignment="1" applyProtection="1">
      <alignment horizontal="center" vertical="center"/>
      <protection locked="0"/>
    </xf>
    <xf numFmtId="170" fontId="108" fillId="4" borderId="24" xfId="0" applyNumberFormat="1" applyFont="1" applyFill="1" applyBorder="1" applyAlignment="1" applyProtection="1">
      <alignment horizontal="center" vertical="center"/>
      <protection locked="0"/>
    </xf>
    <xf numFmtId="170" fontId="108" fillId="4" borderId="25" xfId="0" applyNumberFormat="1" applyFont="1" applyFill="1" applyBorder="1" applyAlignment="1" applyProtection="1">
      <alignment horizontal="center" vertical="center"/>
      <protection locked="0"/>
    </xf>
    <xf numFmtId="170" fontId="108" fillId="4" borderId="26" xfId="0" applyNumberFormat="1" applyFont="1" applyFill="1" applyBorder="1" applyAlignment="1" applyProtection="1">
      <alignment horizontal="center" vertical="center"/>
      <protection locked="0"/>
    </xf>
    <xf numFmtId="173" fontId="108" fillId="4" borderId="24" xfId="0" applyNumberFormat="1" applyFont="1" applyFill="1" applyBorder="1" applyAlignment="1" applyProtection="1">
      <alignment horizontal="center" vertical="center"/>
      <protection locked="0"/>
    </xf>
    <xf numFmtId="173" fontId="108" fillId="4" borderId="26" xfId="0" applyNumberFormat="1" applyFont="1" applyFill="1" applyBorder="1" applyAlignment="1" applyProtection="1">
      <alignment horizontal="center" vertical="center"/>
      <protection locked="0"/>
    </xf>
    <xf numFmtId="0" fontId="50" fillId="2" borderId="11" xfId="0" applyFont="1" applyFill="1" applyBorder="1" applyAlignment="1" applyProtection="1">
      <alignment horizontal="center" vertical="center"/>
      <protection hidden="1"/>
    </xf>
    <xf numFmtId="0" fontId="50" fillId="2" borderId="12" xfId="0" applyFont="1" applyFill="1" applyBorder="1" applyAlignment="1" applyProtection="1">
      <alignment horizontal="center" vertical="center"/>
      <protection hidden="1"/>
    </xf>
    <xf numFmtId="0" fontId="50" fillId="2" borderId="13" xfId="0" applyFont="1" applyFill="1" applyBorder="1" applyAlignment="1" applyProtection="1">
      <alignment horizontal="center" vertical="center"/>
      <protection hidden="1"/>
    </xf>
    <xf numFmtId="0" fontId="50" fillId="2" borderId="16" xfId="0" applyFont="1" applyFill="1" applyBorder="1" applyAlignment="1" applyProtection="1">
      <alignment horizontal="center" vertical="center"/>
      <protection hidden="1"/>
    </xf>
    <xf numFmtId="0" fontId="50" fillId="2" borderId="0" xfId="0" applyFont="1" applyFill="1" applyBorder="1" applyAlignment="1" applyProtection="1">
      <alignment horizontal="center" vertical="center"/>
      <protection hidden="1"/>
    </xf>
    <xf numFmtId="0" fontId="50" fillId="2" borderId="15" xfId="0" applyFont="1" applyFill="1" applyBorder="1" applyAlignment="1" applyProtection="1">
      <alignment horizontal="center" vertical="center"/>
      <protection hidden="1"/>
    </xf>
    <xf numFmtId="0" fontId="50" fillId="2" borderId="19" xfId="0" applyFont="1" applyFill="1" applyBorder="1" applyAlignment="1" applyProtection="1">
      <alignment horizontal="center" vertical="center"/>
      <protection hidden="1"/>
    </xf>
    <xf numFmtId="0" fontId="50" fillId="2" borderId="17" xfId="0" applyFont="1" applyFill="1" applyBorder="1" applyAlignment="1" applyProtection="1">
      <alignment horizontal="center" vertical="center"/>
      <protection hidden="1"/>
    </xf>
    <xf numFmtId="0" fontId="50" fillId="2" borderId="20" xfId="0" applyFont="1" applyFill="1" applyBorder="1" applyAlignment="1" applyProtection="1">
      <alignment horizontal="center" vertical="center"/>
      <protection hidden="1"/>
    </xf>
    <xf numFmtId="0" fontId="109" fillId="6" borderId="18" xfId="0" applyFont="1" applyFill="1" applyBorder="1" applyAlignment="1" applyProtection="1">
      <alignment horizontal="center" vertical="center"/>
      <protection locked="0" hidden="1"/>
    </xf>
    <xf numFmtId="0" fontId="109" fillId="6" borderId="21" xfId="0" applyFont="1" applyFill="1" applyBorder="1" applyAlignment="1" applyProtection="1">
      <alignment horizontal="center" vertical="center"/>
      <protection locked="0" hidden="1"/>
    </xf>
    <xf numFmtId="0" fontId="56" fillId="0" borderId="11" xfId="0" applyFont="1" applyFill="1" applyBorder="1" applyAlignment="1" applyProtection="1">
      <alignment horizontal="left" vertical="top" wrapText="1"/>
    </xf>
    <xf numFmtId="0" fontId="56" fillId="0" borderId="12" xfId="0" applyFont="1" applyFill="1" applyBorder="1" applyAlignment="1" applyProtection="1">
      <alignment horizontal="left" vertical="top" wrapText="1"/>
    </xf>
    <xf numFmtId="0" fontId="56" fillId="0" borderId="13" xfId="0" applyFont="1" applyFill="1" applyBorder="1" applyAlignment="1" applyProtection="1">
      <alignment horizontal="left" vertical="top" wrapText="1"/>
    </xf>
    <xf numFmtId="0" fontId="56" fillId="0" borderId="16"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6" fillId="0" borderId="15" xfId="0" applyFont="1" applyFill="1" applyBorder="1" applyAlignment="1" applyProtection="1">
      <alignment horizontal="left" vertical="top" wrapText="1"/>
    </xf>
    <xf numFmtId="0" fontId="56" fillId="0" borderId="19" xfId="0" applyFont="1" applyFill="1" applyBorder="1" applyAlignment="1" applyProtection="1">
      <alignment horizontal="left" vertical="top" wrapText="1"/>
    </xf>
    <xf numFmtId="0" fontId="56" fillId="0" borderId="17" xfId="0" applyFont="1" applyFill="1" applyBorder="1" applyAlignment="1" applyProtection="1">
      <alignment horizontal="left" vertical="top" wrapText="1"/>
    </xf>
    <xf numFmtId="0" fontId="56" fillId="0" borderId="20" xfId="0" applyFont="1" applyFill="1" applyBorder="1" applyAlignment="1" applyProtection="1">
      <alignment horizontal="left" vertical="top" wrapText="1"/>
    </xf>
    <xf numFmtId="0" fontId="29" fillId="3" borderId="16"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170" fontId="108" fillId="6" borderId="24" xfId="0" applyNumberFormat="1" applyFont="1" applyFill="1" applyBorder="1" applyAlignment="1" applyProtection="1">
      <alignment horizontal="center" vertical="center"/>
      <protection locked="0" hidden="1"/>
    </xf>
    <xf numFmtId="0" fontId="107" fillId="0" borderId="25" xfId="0" applyFont="1" applyBorder="1" applyAlignment="1" applyProtection="1">
      <alignment horizontal="center" vertical="center"/>
      <protection locked="0"/>
    </xf>
    <xf numFmtId="0" fontId="107" fillId="0" borderId="26" xfId="0" applyFont="1" applyBorder="1" applyAlignment="1" applyProtection="1">
      <alignment horizontal="center" vertical="center"/>
      <protection locked="0"/>
    </xf>
    <xf numFmtId="0" fontId="114" fillId="7" borderId="52" xfId="0" applyFont="1" applyFill="1" applyBorder="1" applyAlignment="1" applyProtection="1">
      <alignment wrapText="1"/>
      <protection hidden="1"/>
    </xf>
    <xf numFmtId="0" fontId="114" fillId="7" borderId="53" xfId="0" applyFont="1" applyFill="1" applyBorder="1" applyAlignment="1">
      <alignment wrapText="1"/>
    </xf>
    <xf numFmtId="0" fontId="114" fillId="7" borderId="54" xfId="0" applyFont="1" applyFill="1" applyBorder="1" applyAlignment="1">
      <alignment wrapText="1"/>
    </xf>
    <xf numFmtId="0" fontId="114" fillId="7" borderId="55" xfId="0" applyFont="1" applyFill="1" applyBorder="1" applyAlignment="1">
      <alignment wrapText="1"/>
    </xf>
    <xf numFmtId="0" fontId="114" fillId="7" borderId="56" xfId="0" applyFont="1" applyFill="1" applyBorder="1" applyAlignment="1">
      <alignment wrapText="1"/>
    </xf>
    <xf numFmtId="0" fontId="114" fillId="7" borderId="57" xfId="0" applyFont="1" applyFill="1" applyBorder="1" applyAlignment="1">
      <alignment wrapText="1"/>
    </xf>
    <xf numFmtId="0" fontId="75" fillId="3" borderId="24" xfId="0" applyFont="1" applyFill="1" applyBorder="1" applyAlignment="1" applyProtection="1">
      <alignment horizontal="center" vertical="center" textRotation="90" wrapText="1"/>
      <protection hidden="1"/>
    </xf>
    <xf numFmtId="0" fontId="75" fillId="3" borderId="26" xfId="0" applyFont="1" applyFill="1" applyBorder="1" applyAlignment="1" applyProtection="1">
      <alignment horizontal="center" vertical="center" textRotation="90" wrapText="1"/>
      <protection hidden="1"/>
    </xf>
    <xf numFmtId="0" fontId="50" fillId="2" borderId="47" xfId="0" applyFont="1" applyFill="1" applyBorder="1" applyAlignment="1" applyProtection="1">
      <alignment horizontal="center"/>
      <protection hidden="1"/>
    </xf>
    <xf numFmtId="0" fontId="50" fillId="2" borderId="40" xfId="0" applyFont="1" applyFill="1" applyBorder="1" applyAlignment="1" applyProtection="1">
      <alignment horizontal="center"/>
      <protection hidden="1"/>
    </xf>
    <xf numFmtId="0" fontId="50" fillId="2" borderId="48" xfId="0" applyFont="1" applyFill="1" applyBorder="1" applyAlignment="1" applyProtection="1">
      <alignment horizontal="center"/>
      <protection hidden="1"/>
    </xf>
    <xf numFmtId="171" fontId="108" fillId="4" borderId="24" xfId="0" applyNumberFormat="1" applyFont="1" applyFill="1" applyBorder="1" applyAlignment="1" applyProtection="1">
      <alignment horizontal="center" vertical="center"/>
      <protection locked="0"/>
    </xf>
    <xf numFmtId="171" fontId="108" fillId="4" borderId="25" xfId="0" applyNumberFormat="1" applyFont="1" applyFill="1" applyBorder="1" applyAlignment="1" applyProtection="1">
      <alignment horizontal="center" vertical="center"/>
      <protection locked="0"/>
    </xf>
    <xf numFmtId="171" fontId="108" fillId="4" borderId="26" xfId="0" applyNumberFormat="1" applyFont="1" applyFill="1" applyBorder="1" applyAlignment="1" applyProtection="1">
      <alignment horizontal="center" vertical="center"/>
      <protection locked="0"/>
    </xf>
    <xf numFmtId="49" fontId="109" fillId="4" borderId="24" xfId="0" applyNumberFormat="1" applyFont="1" applyFill="1" applyBorder="1" applyAlignment="1" applyProtection="1">
      <alignment horizontal="center" vertical="center"/>
      <protection locked="0"/>
    </xf>
    <xf numFmtId="49" fontId="109" fillId="4" borderId="25" xfId="0" applyNumberFormat="1" applyFont="1" applyFill="1" applyBorder="1" applyAlignment="1" applyProtection="1">
      <alignment horizontal="center" vertical="center"/>
      <protection locked="0"/>
    </xf>
    <xf numFmtId="49" fontId="109" fillId="4" borderId="26" xfId="0" applyNumberFormat="1" applyFont="1" applyFill="1" applyBorder="1" applyAlignment="1" applyProtection="1">
      <alignment horizontal="center" vertical="center"/>
      <protection locked="0"/>
    </xf>
    <xf numFmtId="170" fontId="30" fillId="4" borderId="24" xfId="0" applyNumberFormat="1" applyFont="1" applyFill="1" applyBorder="1" applyAlignment="1" applyProtection="1">
      <alignment horizontal="left" vertical="center"/>
      <protection locked="0"/>
    </xf>
    <xf numFmtId="170" fontId="30" fillId="4" borderId="25" xfId="0" applyNumberFormat="1" applyFont="1" applyFill="1" applyBorder="1" applyAlignment="1" applyProtection="1">
      <alignment horizontal="left" vertical="center"/>
      <protection locked="0"/>
    </xf>
    <xf numFmtId="170" fontId="30" fillId="4" borderId="26" xfId="0" applyNumberFormat="1" applyFont="1" applyFill="1" applyBorder="1" applyAlignment="1" applyProtection="1">
      <alignment horizontal="left" vertical="center"/>
      <protection locked="0"/>
    </xf>
    <xf numFmtId="170" fontId="30" fillId="4" borderId="18" xfId="0" applyNumberFormat="1" applyFont="1" applyFill="1" applyBorder="1" applyAlignment="1" applyProtection="1">
      <alignment horizontal="left" vertical="center"/>
      <protection locked="0" hidden="1"/>
    </xf>
    <xf numFmtId="170" fontId="30" fillId="4" borderId="21" xfId="0" applyNumberFormat="1" applyFont="1" applyFill="1" applyBorder="1" applyAlignment="1" applyProtection="1">
      <alignment horizontal="left" vertical="center"/>
      <protection locked="0" hidden="1"/>
    </xf>
    <xf numFmtId="173" fontId="30" fillId="4" borderId="24" xfId="0" applyNumberFormat="1" applyFont="1" applyFill="1" applyBorder="1" applyAlignment="1" applyProtection="1">
      <alignment horizontal="center" vertical="center"/>
      <protection locked="0"/>
    </xf>
    <xf numFmtId="173" fontId="30" fillId="4" borderId="26" xfId="0" applyNumberFormat="1" applyFont="1" applyFill="1" applyBorder="1" applyAlignment="1" applyProtection="1">
      <alignment horizontal="center" vertical="center"/>
      <protection locked="0"/>
    </xf>
    <xf numFmtId="171" fontId="30" fillId="4" borderId="24" xfId="0" applyNumberFormat="1" applyFont="1" applyFill="1" applyBorder="1" applyAlignment="1" applyProtection="1">
      <alignment horizontal="center" vertical="center"/>
      <protection locked="0"/>
    </xf>
    <xf numFmtId="171" fontId="30" fillId="4" borderId="25" xfId="0" applyNumberFormat="1" applyFont="1" applyFill="1" applyBorder="1" applyAlignment="1" applyProtection="1">
      <alignment horizontal="center" vertical="center"/>
      <protection locked="0"/>
    </xf>
    <xf numFmtId="171" fontId="30" fillId="4" borderId="26" xfId="0" applyNumberFormat="1" applyFont="1" applyFill="1" applyBorder="1" applyAlignment="1" applyProtection="1">
      <alignment horizontal="center" vertical="center"/>
      <protection locked="0"/>
    </xf>
    <xf numFmtId="0" fontId="65" fillId="4" borderId="23" xfId="0" applyNumberFormat="1" applyFont="1" applyFill="1" applyBorder="1" applyAlignment="1" applyProtection="1">
      <alignment vertical="center"/>
      <protection locked="0"/>
    </xf>
    <xf numFmtId="0" fontId="65" fillId="4" borderId="18" xfId="0" applyNumberFormat="1" applyFont="1" applyFill="1" applyBorder="1" applyAlignment="1" applyProtection="1">
      <alignment vertical="center"/>
      <protection locked="0"/>
    </xf>
    <xf numFmtId="0" fontId="65" fillId="4" borderId="23" xfId="0" applyNumberFormat="1" applyFont="1" applyFill="1" applyBorder="1" applyAlignment="1" applyProtection="1">
      <alignment horizontal="left" vertical="center"/>
      <protection locked="0"/>
    </xf>
    <xf numFmtId="0" fontId="65" fillId="4" borderId="21" xfId="0" applyNumberFormat="1" applyFont="1" applyFill="1" applyBorder="1" applyAlignment="1" applyProtection="1">
      <alignment horizontal="left" vertical="center"/>
      <protection locked="0"/>
    </xf>
    <xf numFmtId="170" fontId="30" fillId="4" borderId="24" xfId="0" applyNumberFormat="1" applyFont="1" applyFill="1" applyBorder="1" applyAlignment="1" applyProtection="1">
      <alignment horizontal="center" vertical="center"/>
      <protection locked="0"/>
    </xf>
    <xf numFmtId="170" fontId="30" fillId="4" borderId="25" xfId="0" applyNumberFormat="1" applyFont="1" applyFill="1" applyBorder="1" applyAlignment="1" applyProtection="1">
      <alignment horizontal="center" vertical="center"/>
      <protection locked="0"/>
    </xf>
    <xf numFmtId="170" fontId="30" fillId="4" borderId="26" xfId="0" applyNumberFormat="1" applyFont="1" applyFill="1" applyBorder="1" applyAlignment="1" applyProtection="1">
      <alignment horizontal="center" vertical="center"/>
      <protection locked="0"/>
    </xf>
    <xf numFmtId="0" fontId="66" fillId="4" borderId="18" xfId="0" applyNumberFormat="1" applyFont="1" applyFill="1" applyBorder="1" applyProtection="1">
      <protection locked="0"/>
    </xf>
    <xf numFmtId="0" fontId="66" fillId="4" borderId="21" xfId="0" applyNumberFormat="1" applyFont="1" applyFill="1" applyBorder="1" applyProtection="1">
      <protection locked="0"/>
    </xf>
    <xf numFmtId="0" fontId="66" fillId="4" borderId="21" xfId="0" applyNumberFormat="1" applyFont="1" applyFill="1" applyBorder="1" applyAlignment="1" applyProtection="1">
      <alignment horizontal="left"/>
      <protection locked="0"/>
    </xf>
    <xf numFmtId="49" fontId="110" fillId="4" borderId="24" xfId="0" applyNumberFormat="1" applyFont="1" applyFill="1" applyBorder="1" applyAlignment="1" applyProtection="1">
      <alignment horizontal="center" vertical="center"/>
      <protection locked="0"/>
    </xf>
    <xf numFmtId="49" fontId="110" fillId="4" borderId="25" xfId="0" applyNumberFormat="1" applyFont="1" applyFill="1" applyBorder="1" applyAlignment="1" applyProtection="1">
      <alignment horizontal="center" vertical="center"/>
      <protection locked="0"/>
    </xf>
    <xf numFmtId="49" fontId="110" fillId="4" borderId="26" xfId="0" applyNumberFormat="1" applyFont="1" applyFill="1" applyBorder="1" applyAlignment="1" applyProtection="1">
      <alignment horizontal="center" vertical="center"/>
      <protection locked="0"/>
    </xf>
    <xf numFmtId="49" fontId="27" fillId="4" borderId="24" xfId="0" applyNumberFormat="1" applyFont="1" applyFill="1" applyBorder="1" applyAlignment="1" applyProtection="1">
      <alignment horizontal="center" vertical="center"/>
      <protection locked="0"/>
    </xf>
    <xf numFmtId="49" fontId="27" fillId="4" borderId="25" xfId="0" applyNumberFormat="1" applyFont="1" applyFill="1" applyBorder="1" applyAlignment="1" applyProtection="1">
      <alignment horizontal="center" vertical="center"/>
      <protection locked="0"/>
    </xf>
    <xf numFmtId="49" fontId="27" fillId="4" borderId="26" xfId="0" applyNumberFormat="1" applyFont="1" applyFill="1" applyBorder="1" applyAlignment="1" applyProtection="1">
      <alignment horizontal="center" vertical="center"/>
      <protection locked="0"/>
    </xf>
    <xf numFmtId="0" fontId="65" fillId="6" borderId="23" xfId="0" applyNumberFormat="1" applyFont="1" applyFill="1" applyBorder="1" applyAlignment="1" applyProtection="1">
      <alignment horizontal="left" vertical="center"/>
      <protection locked="0"/>
    </xf>
    <xf numFmtId="0" fontId="65" fillId="6" borderId="21" xfId="0" applyNumberFormat="1" applyFont="1" applyFill="1" applyBorder="1" applyAlignment="1" applyProtection="1">
      <alignment horizontal="left" vertical="center"/>
      <protection locked="0"/>
    </xf>
    <xf numFmtId="0" fontId="29" fillId="6" borderId="41" xfId="2" applyFont="1" applyFill="1" applyBorder="1" applyAlignment="1" applyProtection="1">
      <alignment vertical="top" wrapText="1"/>
      <protection locked="0"/>
    </xf>
    <xf numFmtId="0" fontId="29" fillId="6" borderId="42" xfId="0" applyFont="1" applyFill="1" applyBorder="1" applyAlignment="1" applyProtection="1">
      <alignment vertical="top" wrapText="1"/>
      <protection locked="0"/>
    </xf>
    <xf numFmtId="0" fontId="29" fillId="6" borderId="43" xfId="0" applyFont="1" applyFill="1" applyBorder="1" applyAlignment="1" applyProtection="1">
      <alignment vertical="top" wrapText="1"/>
      <protection locked="0"/>
    </xf>
    <xf numFmtId="0" fontId="63" fillId="7" borderId="23" xfId="2" applyFont="1" applyFill="1" applyBorder="1" applyAlignment="1" applyProtection="1">
      <alignment horizontal="center" vertical="center" wrapText="1"/>
      <protection hidden="1"/>
    </xf>
    <xf numFmtId="0" fontId="0" fillId="7" borderId="18" xfId="0" applyFill="1" applyBorder="1" applyAlignment="1" applyProtection="1">
      <alignment horizontal="center" vertical="center" wrapText="1"/>
      <protection hidden="1"/>
    </xf>
    <xf numFmtId="0" fontId="0" fillId="7" borderId="21" xfId="0" applyFill="1" applyBorder="1" applyAlignment="1" applyProtection="1">
      <alignment horizontal="center" vertical="center" wrapText="1"/>
      <protection hidden="1"/>
    </xf>
    <xf numFmtId="0" fontId="2" fillId="8" borderId="0" xfId="0" applyFont="1" applyFill="1" applyBorder="1" applyAlignment="1" applyProtection="1">
      <alignment vertical="top" wrapText="1"/>
      <protection hidden="1"/>
    </xf>
    <xf numFmtId="0" fontId="2" fillId="8" borderId="15" xfId="0" applyFont="1" applyFill="1" applyBorder="1" applyAlignment="1" applyProtection="1">
      <alignment vertical="top" wrapText="1"/>
      <protection hidden="1"/>
    </xf>
    <xf numFmtId="0" fontId="2" fillId="0" borderId="0" xfId="0" applyFont="1" applyBorder="1" applyAlignment="1" applyProtection="1">
      <alignment vertical="top" wrapText="1"/>
      <protection hidden="1"/>
    </xf>
    <xf numFmtId="0" fontId="2" fillId="0" borderId="15" xfId="0" applyFont="1" applyBorder="1" applyAlignment="1" applyProtection="1">
      <alignment vertical="top" wrapText="1"/>
      <protection hidden="1"/>
    </xf>
    <xf numFmtId="0" fontId="0" fillId="0" borderId="0" xfId="0" applyBorder="1" applyAlignment="1" applyProtection="1">
      <alignment vertical="top" wrapText="1"/>
      <protection hidden="1"/>
    </xf>
    <xf numFmtId="0" fontId="0" fillId="0" borderId="15" xfId="0" applyBorder="1" applyAlignment="1" applyProtection="1">
      <alignment vertical="top" wrapText="1"/>
      <protection hidden="1"/>
    </xf>
    <xf numFmtId="0" fontId="0" fillId="8" borderId="0" xfId="0" applyFill="1" applyBorder="1" applyAlignment="1" applyProtection="1">
      <alignment vertical="top" wrapText="1"/>
      <protection hidden="1"/>
    </xf>
    <xf numFmtId="0" fontId="0" fillId="8" borderId="15" xfId="0" applyFill="1" applyBorder="1" applyAlignment="1" applyProtection="1">
      <alignment vertical="top" wrapText="1"/>
      <protection hidden="1"/>
    </xf>
    <xf numFmtId="0" fontId="0" fillId="0" borderId="0" xfId="0" applyAlignment="1" applyProtection="1">
      <alignment vertical="top" wrapText="1"/>
      <protection hidden="1"/>
    </xf>
    <xf numFmtId="0" fontId="2" fillId="3" borderId="0" xfId="2" applyFont="1" applyFill="1" applyBorder="1" applyAlignment="1" applyProtection="1">
      <alignment horizontal="left" vertical="top" wrapText="1"/>
      <protection hidden="1"/>
    </xf>
    <xf numFmtId="0" fontId="2" fillId="3" borderId="15" xfId="2" applyFont="1" applyFill="1" applyBorder="1" applyAlignment="1" applyProtection="1">
      <alignment horizontal="left" vertical="top" wrapText="1"/>
      <protection hidden="1"/>
    </xf>
    <xf numFmtId="0" fontId="0" fillId="0" borderId="0" xfId="0" applyBorder="1" applyAlignment="1" applyProtection="1">
      <alignment vertical="top"/>
      <protection hidden="1"/>
    </xf>
    <xf numFmtId="0" fontId="0" fillId="0" borderId="15" xfId="0" applyBorder="1" applyAlignment="1" applyProtection="1">
      <alignment vertical="top"/>
      <protection hidden="1"/>
    </xf>
    <xf numFmtId="0" fontId="2" fillId="3" borderId="0" xfId="2" applyFont="1" applyFill="1" applyBorder="1" applyAlignment="1" applyProtection="1">
      <alignment vertical="top" wrapText="1"/>
      <protection hidden="1"/>
    </xf>
    <xf numFmtId="0" fontId="2" fillId="8" borderId="0" xfId="2" applyFont="1" applyFill="1" applyBorder="1" applyAlignment="1" applyProtection="1">
      <alignment vertical="center" wrapText="1"/>
      <protection hidden="1"/>
    </xf>
    <xf numFmtId="0" fontId="0" fillId="0" borderId="0" xfId="0" applyBorder="1" applyAlignment="1" applyProtection="1">
      <protection hidden="1"/>
    </xf>
    <xf numFmtId="0" fontId="0" fillId="0" borderId="15" xfId="0" applyBorder="1" applyAlignment="1" applyProtection="1">
      <protection hidden="1"/>
    </xf>
    <xf numFmtId="49" fontId="90" fillId="0" borderId="23" xfId="0" applyNumberFormat="1" applyFont="1" applyFill="1" applyBorder="1" applyAlignment="1" applyProtection="1">
      <alignment horizontal="center" vertical="center"/>
      <protection hidden="1"/>
    </xf>
    <xf numFmtId="49" fontId="90" fillId="0" borderId="18" xfId="0" applyNumberFormat="1" applyFont="1" applyFill="1" applyBorder="1" applyAlignment="1" applyProtection="1">
      <alignment horizontal="center" vertical="center"/>
      <protection hidden="1"/>
    </xf>
    <xf numFmtId="0" fontId="91" fillId="0" borderId="21" xfId="0" applyFont="1" applyBorder="1" applyAlignment="1">
      <alignment vertical="center"/>
    </xf>
    <xf numFmtId="0" fontId="91" fillId="0" borderId="18" xfId="0" applyFont="1" applyBorder="1" applyAlignment="1">
      <alignment vertical="center"/>
    </xf>
    <xf numFmtId="0" fontId="94" fillId="0" borderId="18" xfId="0" applyFont="1" applyBorder="1" applyAlignment="1" applyProtection="1">
      <alignment horizontal="center" vertical="center"/>
    </xf>
    <xf numFmtId="0" fontId="94" fillId="0" borderId="21" xfId="0" applyFont="1" applyBorder="1" applyAlignment="1" applyProtection="1">
      <alignment horizontal="center" vertical="center"/>
    </xf>
    <xf numFmtId="1" fontId="95" fillId="0" borderId="23"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center"/>
    </xf>
    <xf numFmtId="0" fontId="0" fillId="0" borderId="21" xfId="0" applyBorder="1" applyAlignment="1" applyProtection="1">
      <alignment horizontal="center" vertical="center"/>
    </xf>
    <xf numFmtId="1" fontId="90" fillId="0" borderId="23" xfId="0" applyNumberFormat="1" applyFont="1" applyFill="1" applyBorder="1" applyAlignment="1" applyProtection="1">
      <alignment horizontal="center" vertical="center"/>
      <protection hidden="1"/>
    </xf>
    <xf numFmtId="0" fontId="96" fillId="0" borderId="18" xfId="0" applyFont="1" applyBorder="1" applyAlignment="1" applyProtection="1">
      <alignment horizontal="center" vertical="center"/>
    </xf>
    <xf numFmtId="0" fontId="96" fillId="0" borderId="21" xfId="0" applyFont="1" applyBorder="1" applyAlignment="1" applyProtection="1">
      <alignment horizontal="center" vertical="center"/>
    </xf>
    <xf numFmtId="0" fontId="66" fillId="2" borderId="23" xfId="0" applyFont="1" applyFill="1" applyBorder="1" applyAlignment="1" applyProtection="1">
      <alignment horizontal="left" vertical="center" wrapText="1"/>
      <protection hidden="1"/>
    </xf>
    <xf numFmtId="0" fontId="66" fillId="2" borderId="18" xfId="0" applyFont="1" applyFill="1" applyBorder="1" applyAlignment="1" applyProtection="1">
      <alignment horizontal="left" vertical="center" wrapText="1"/>
      <protection hidden="1"/>
    </xf>
    <xf numFmtId="0" fontId="66" fillId="2" borderId="21" xfId="0" applyFont="1" applyFill="1" applyBorder="1" applyAlignment="1" applyProtection="1">
      <alignment horizontal="left" vertical="center" wrapText="1"/>
      <protection hidden="1"/>
    </xf>
    <xf numFmtId="0" fontId="92" fillId="0" borderId="0" xfId="0" applyFont="1" applyFill="1" applyBorder="1" applyAlignment="1" applyProtection="1">
      <alignment horizontal="left" vertical="center"/>
      <protection hidden="1"/>
    </xf>
    <xf numFmtId="0" fontId="94" fillId="0" borderId="0" xfId="0" applyFont="1" applyAlignment="1" applyProtection="1">
      <alignment horizontal="left" vertical="center"/>
    </xf>
    <xf numFmtId="0" fontId="2" fillId="6" borderId="23" xfId="2" applyFont="1" applyFill="1" applyBorder="1" applyAlignment="1" applyProtection="1">
      <alignment horizontal="left"/>
      <protection locked="0" hidden="1"/>
    </xf>
    <xf numFmtId="0" fontId="0" fillId="6" borderId="18" xfId="0" applyFill="1" applyBorder="1" applyAlignment="1" applyProtection="1">
      <alignment horizontal="left"/>
      <protection locked="0" hidden="1"/>
    </xf>
    <xf numFmtId="0" fontId="0" fillId="6" borderId="21" xfId="0" applyFill="1" applyBorder="1" applyAlignment="1" applyProtection="1">
      <alignment horizontal="left"/>
      <protection locked="0" hidden="1"/>
    </xf>
  </cellXfs>
  <cellStyles count="4">
    <cellStyle name="Prozent" xfId="1" builtinId="5"/>
    <cellStyle name="Standard" xfId="0" builtinId="0"/>
    <cellStyle name="Standard 2" xfId="3"/>
    <cellStyle name="Standard_Antragsvordruck EXCEL"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0"/>
      <color rgb="FFFF0000"/>
      <color rgb="FF0000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O44"/>
  <sheetViews>
    <sheetView topLeftCell="A19" zoomScale="115" zoomScaleNormal="115" workbookViewId="0">
      <selection activeCell="E19" sqref="E19"/>
    </sheetView>
  </sheetViews>
  <sheetFormatPr baseColWidth="10" defaultColWidth="0" defaultRowHeight="12.75" zeroHeight="1" x14ac:dyDescent="0.2"/>
  <cols>
    <col min="1" max="2" width="2.7109375" customWidth="1"/>
    <col min="3" max="3" width="1.7109375" customWidth="1"/>
    <col min="4" max="4" width="11.7109375" customWidth="1"/>
    <col min="5" max="5" width="4.7109375" customWidth="1"/>
    <col min="6" max="6" width="22.7109375" customWidth="1"/>
    <col min="7" max="7" width="11.7109375" customWidth="1"/>
    <col min="8" max="8" width="4.7109375" customWidth="1"/>
    <col min="9" max="9" width="11.7109375" customWidth="1"/>
    <col min="10" max="10" width="22.7109375" customWidth="1"/>
    <col min="11" max="11" width="4.7109375" customWidth="1"/>
    <col min="12" max="12" width="11.7109375" customWidth="1"/>
    <col min="13" max="13" width="1.7109375" customWidth="1"/>
    <col min="14" max="15" width="2.7109375" customWidth="1"/>
  </cols>
  <sheetData>
    <row r="1" spans="1:15" s="75" customFormat="1" ht="18.75" customHeight="1" x14ac:dyDescent="0.2">
      <c r="A1" s="36"/>
      <c r="B1" s="36"/>
      <c r="C1" s="36"/>
      <c r="D1" s="36"/>
      <c r="E1" s="36"/>
      <c r="F1" s="36"/>
      <c r="G1" s="36"/>
      <c r="H1" s="36"/>
      <c r="I1" s="36"/>
      <c r="J1" s="36"/>
      <c r="K1" s="36"/>
      <c r="L1" s="36"/>
      <c r="M1" s="36"/>
      <c r="N1" s="36"/>
      <c r="O1" s="36"/>
    </row>
    <row r="2" spans="1:15" s="75" customFormat="1" ht="21.95" customHeight="1" x14ac:dyDescent="0.35">
      <c r="A2" s="36"/>
      <c r="B2" s="227"/>
      <c r="C2" s="97" t="s">
        <v>163</v>
      </c>
      <c r="D2" s="228"/>
      <c r="E2" s="229"/>
      <c r="F2" s="230"/>
      <c r="G2" s="228"/>
      <c r="H2" s="228"/>
      <c r="I2" s="231"/>
      <c r="J2" s="303"/>
      <c r="K2" s="303"/>
      <c r="L2" s="303"/>
      <c r="M2" s="304" t="s">
        <v>176</v>
      </c>
      <c r="N2" s="232"/>
      <c r="O2" s="36"/>
    </row>
    <row r="3" spans="1:15" s="75" customFormat="1" ht="21.95" customHeight="1" x14ac:dyDescent="0.2">
      <c r="A3" s="37"/>
      <c r="B3" s="233"/>
      <c r="C3" s="269" t="s">
        <v>164</v>
      </c>
      <c r="D3" s="234"/>
      <c r="E3" s="234"/>
      <c r="F3" s="234"/>
      <c r="G3" s="234"/>
      <c r="H3" s="234"/>
      <c r="I3" s="234"/>
      <c r="J3" s="512"/>
      <c r="K3" s="513"/>
      <c r="L3" s="513"/>
      <c r="M3" s="514"/>
      <c r="N3" s="235"/>
      <c r="O3" s="37"/>
    </row>
    <row r="4" spans="1:15" s="75" customFormat="1" ht="21.75" customHeight="1" x14ac:dyDescent="0.2">
      <c r="A4" s="38"/>
      <c r="B4" s="236"/>
      <c r="C4" s="269" t="s">
        <v>207</v>
      </c>
      <c r="D4" s="237"/>
      <c r="E4" s="238"/>
      <c r="F4" s="238"/>
      <c r="G4" s="238"/>
      <c r="H4" s="238"/>
      <c r="I4" s="238"/>
      <c r="J4" s="515"/>
      <c r="K4" s="516"/>
      <c r="L4" s="516"/>
      <c r="M4" s="517"/>
      <c r="N4" s="239"/>
      <c r="O4" s="38"/>
    </row>
    <row r="5" spans="1:15" s="75" customFormat="1" ht="21.75" customHeight="1" x14ac:dyDescent="0.2">
      <c r="A5" s="38"/>
      <c r="B5" s="236"/>
      <c r="C5" s="270" t="s">
        <v>203</v>
      </c>
      <c r="D5" s="237"/>
      <c r="E5" s="238"/>
      <c r="F5" s="238"/>
      <c r="G5" s="238"/>
      <c r="H5" s="238"/>
      <c r="I5" s="238"/>
      <c r="J5" s="515"/>
      <c r="K5" s="516"/>
      <c r="L5" s="516"/>
      <c r="M5" s="517"/>
      <c r="N5" s="239"/>
      <c r="O5" s="38"/>
    </row>
    <row r="6" spans="1:15" s="75" customFormat="1" ht="53.25" customHeight="1" x14ac:dyDescent="0.2">
      <c r="A6" s="38"/>
      <c r="B6" s="236"/>
      <c r="C6" s="238"/>
      <c r="D6" s="238"/>
      <c r="E6" s="238"/>
      <c r="F6" s="240"/>
      <c r="G6" s="238"/>
      <c r="H6" s="238"/>
      <c r="I6" s="238"/>
      <c r="J6" s="518"/>
      <c r="K6" s="519"/>
      <c r="L6" s="519"/>
      <c r="M6" s="520"/>
      <c r="N6" s="239"/>
      <c r="O6" s="38"/>
    </row>
    <row r="7" spans="1:15" s="75" customFormat="1" ht="21.95" customHeight="1" x14ac:dyDescent="0.2">
      <c r="A7" s="36"/>
      <c r="B7" s="241"/>
      <c r="C7" s="523" t="s">
        <v>204</v>
      </c>
      <c r="D7" s="524"/>
      <c r="E7" s="524"/>
      <c r="F7" s="524"/>
      <c r="G7" s="525"/>
      <c r="H7" s="101"/>
      <c r="I7" s="101"/>
      <c r="J7" s="101"/>
      <c r="K7" s="101"/>
      <c r="L7" s="101"/>
      <c r="M7" s="101"/>
      <c r="N7" s="242"/>
      <c r="O7" s="36"/>
    </row>
    <row r="8" spans="1:15" s="75" customFormat="1" ht="15" customHeight="1" x14ac:dyDescent="0.2">
      <c r="A8" s="36"/>
      <c r="B8" s="241"/>
      <c r="C8" s="526"/>
      <c r="D8" s="527"/>
      <c r="E8" s="527"/>
      <c r="F8" s="527"/>
      <c r="G8" s="528"/>
      <c r="H8" s="101"/>
      <c r="I8" s="101"/>
      <c r="J8" s="101"/>
      <c r="K8" s="101"/>
      <c r="L8" s="101"/>
      <c r="M8" s="101"/>
      <c r="N8" s="242"/>
      <c r="O8" s="36"/>
    </row>
    <row r="9" spans="1:15" s="75" customFormat="1" ht="15" customHeight="1" x14ac:dyDescent="0.2">
      <c r="A9" s="36"/>
      <c r="B9" s="241"/>
      <c r="C9" s="526"/>
      <c r="D9" s="527"/>
      <c r="E9" s="527"/>
      <c r="F9" s="527"/>
      <c r="G9" s="528"/>
      <c r="H9" s="101"/>
      <c r="I9" s="101"/>
      <c r="J9" s="101"/>
      <c r="K9" s="101"/>
      <c r="L9" s="101"/>
      <c r="M9" s="101"/>
      <c r="N9" s="242"/>
      <c r="O9" s="36"/>
    </row>
    <row r="10" spans="1:15" s="75" customFormat="1" ht="15" customHeight="1" x14ac:dyDescent="0.2">
      <c r="A10" s="36"/>
      <c r="B10" s="241"/>
      <c r="C10" s="526"/>
      <c r="D10" s="527"/>
      <c r="E10" s="527"/>
      <c r="F10" s="527"/>
      <c r="G10" s="528"/>
      <c r="H10" s="101"/>
      <c r="I10" s="101"/>
      <c r="J10" s="101"/>
      <c r="K10" s="101"/>
      <c r="L10" s="101"/>
      <c r="M10" s="101"/>
      <c r="N10" s="242"/>
      <c r="O10" s="36"/>
    </row>
    <row r="11" spans="1:15" s="75" customFormat="1" ht="15" customHeight="1" x14ac:dyDescent="0.2">
      <c r="A11" s="36"/>
      <c r="B11" s="241"/>
      <c r="C11" s="526"/>
      <c r="D11" s="527"/>
      <c r="E11" s="527"/>
      <c r="F11" s="527"/>
      <c r="G11" s="528"/>
      <c r="H11" s="101"/>
      <c r="I11" s="101"/>
      <c r="J11" s="101"/>
      <c r="K11" s="101"/>
      <c r="L11" s="101"/>
      <c r="M11" s="101"/>
      <c r="N11" s="242"/>
      <c r="O11" s="36"/>
    </row>
    <row r="12" spans="1:15" s="75" customFormat="1" ht="15" customHeight="1" x14ac:dyDescent="0.2">
      <c r="A12" s="36"/>
      <c r="B12" s="241"/>
      <c r="C12" s="526"/>
      <c r="D12" s="527"/>
      <c r="E12" s="527"/>
      <c r="F12" s="527"/>
      <c r="G12" s="528"/>
      <c r="H12" s="101"/>
      <c r="I12" s="101"/>
      <c r="J12" s="537" t="s">
        <v>241</v>
      </c>
      <c r="K12" s="538"/>
      <c r="L12" s="538"/>
      <c r="M12" s="539"/>
      <c r="N12" s="242"/>
      <c r="O12" s="36"/>
    </row>
    <row r="13" spans="1:15" s="75" customFormat="1" ht="12.75" customHeight="1" x14ac:dyDescent="0.2">
      <c r="A13" s="36"/>
      <c r="B13" s="241"/>
      <c r="C13" s="529"/>
      <c r="D13" s="530"/>
      <c r="E13" s="530"/>
      <c r="F13" s="530"/>
      <c r="G13" s="531"/>
      <c r="H13" s="101"/>
      <c r="I13" s="101"/>
      <c r="J13" s="540"/>
      <c r="K13" s="541"/>
      <c r="L13" s="541"/>
      <c r="M13" s="542"/>
      <c r="N13" s="242"/>
      <c r="O13" s="36"/>
    </row>
    <row r="14" spans="1:15" s="75" customFormat="1" ht="69.95" customHeight="1" x14ac:dyDescent="0.2">
      <c r="A14" s="39"/>
      <c r="B14" s="243"/>
      <c r="C14" s="41" t="s">
        <v>252</v>
      </c>
      <c r="D14" s="501"/>
      <c r="E14" s="244"/>
      <c r="F14" s="244"/>
      <c r="G14" s="244"/>
      <c r="H14" s="244"/>
      <c r="I14" s="244"/>
      <c r="J14" s="244"/>
      <c r="K14" s="244"/>
      <c r="L14" s="244"/>
      <c r="M14" s="244"/>
      <c r="N14" s="245"/>
      <c r="O14" s="39"/>
    </row>
    <row r="15" spans="1:15" s="75" customFormat="1" ht="24.95" customHeight="1" x14ac:dyDescent="0.2">
      <c r="A15" s="38"/>
      <c r="B15" s="236"/>
      <c r="C15" s="246"/>
      <c r="D15" s="247"/>
      <c r="E15" s="247"/>
      <c r="F15" s="310" t="str">
        <f>'Tab. C Finanzierungsübersicht'!G36</f>
        <v>-</v>
      </c>
      <c r="G15" s="109" t="s">
        <v>133</v>
      </c>
      <c r="H15" s="532" t="s">
        <v>165</v>
      </c>
      <c r="I15" s="533"/>
      <c r="J15" s="533"/>
      <c r="K15" s="244"/>
      <c r="L15" s="248"/>
      <c r="M15" s="249"/>
      <c r="N15" s="239"/>
      <c r="O15" s="38"/>
    </row>
    <row r="16" spans="1:15" s="75" customFormat="1" ht="21.95" customHeight="1" x14ac:dyDescent="0.2">
      <c r="A16" s="37"/>
      <c r="B16" s="233"/>
      <c r="C16" s="41"/>
      <c r="D16" s="41"/>
      <c r="E16" s="500" t="s">
        <v>251</v>
      </c>
      <c r="F16" s="234"/>
      <c r="G16" s="234"/>
      <c r="H16" s="234"/>
      <c r="I16" s="234"/>
      <c r="J16" s="234"/>
      <c r="K16" s="234"/>
      <c r="L16" s="234"/>
      <c r="M16" s="234"/>
      <c r="N16" s="235"/>
      <c r="O16" s="37"/>
    </row>
    <row r="17" spans="1:15" s="75" customFormat="1" ht="24.95" customHeight="1" x14ac:dyDescent="0.2">
      <c r="A17" s="38"/>
      <c r="B17" s="236"/>
      <c r="C17" s="250"/>
      <c r="D17" s="309">
        <f>IFERROR(100*(F15/J17),0)</f>
        <v>0</v>
      </c>
      <c r="E17" s="92" t="s">
        <v>0</v>
      </c>
      <c r="F17" s="237"/>
      <c r="G17" s="108" t="s">
        <v>166</v>
      </c>
      <c r="H17" s="238"/>
      <c r="I17" s="246"/>
      <c r="J17" s="310" t="str">
        <f>'Tab. C Finanzierungsübersicht'!G25</f>
        <v>-</v>
      </c>
      <c r="K17" s="110" t="s">
        <v>133</v>
      </c>
      <c r="L17" s="251"/>
      <c r="M17" s="240"/>
      <c r="N17" s="239"/>
      <c r="O17" s="38"/>
    </row>
    <row r="18" spans="1:15" s="75" customFormat="1" ht="21.95" customHeight="1" thickBot="1" x14ac:dyDescent="0.25">
      <c r="A18" s="40"/>
      <c r="B18" s="252"/>
      <c r="C18" s="93" t="s">
        <v>1</v>
      </c>
      <c r="D18" s="94"/>
      <c r="E18" s="94"/>
      <c r="F18" s="94"/>
      <c r="G18" s="94"/>
      <c r="H18" s="94"/>
      <c r="I18" s="94"/>
      <c r="J18" s="94"/>
      <c r="K18" s="94"/>
      <c r="L18" s="94"/>
      <c r="M18" s="94"/>
      <c r="N18" s="253"/>
      <c r="O18" s="40"/>
    </row>
    <row r="19" spans="1:15" s="75" customFormat="1" ht="24.95" customHeight="1" thickBot="1" x14ac:dyDescent="0.25">
      <c r="A19" s="38"/>
      <c r="B19" s="236"/>
      <c r="C19" s="254" t="s">
        <v>147</v>
      </c>
      <c r="D19" s="255"/>
      <c r="E19" s="302"/>
      <c r="F19" s="256" t="s">
        <v>148</v>
      </c>
      <c r="G19" s="256" t="s">
        <v>149</v>
      </c>
      <c r="H19" s="254"/>
      <c r="I19" s="504">
        <v>43831</v>
      </c>
      <c r="J19" s="505"/>
      <c r="K19" s="506"/>
      <c r="L19" s="101"/>
      <c r="M19" s="238"/>
      <c r="N19" s="239"/>
      <c r="O19" s="38"/>
    </row>
    <row r="20" spans="1:15" s="75" customFormat="1" ht="11.1" customHeight="1" x14ac:dyDescent="0.2">
      <c r="A20" s="38"/>
      <c r="B20" s="236"/>
      <c r="C20" s="238"/>
      <c r="D20" s="238"/>
      <c r="E20" s="238"/>
      <c r="F20" s="238"/>
      <c r="G20" s="238"/>
      <c r="H20" s="238"/>
      <c r="I20" s="238"/>
      <c r="J20" s="238"/>
      <c r="K20" s="238"/>
      <c r="L20" s="238"/>
      <c r="M20" s="238"/>
      <c r="N20" s="239"/>
      <c r="O20" s="38"/>
    </row>
    <row r="21" spans="1:15" s="75" customFormat="1" ht="21.95" customHeight="1" thickBot="1" x14ac:dyDescent="0.25">
      <c r="A21" s="40"/>
      <c r="B21" s="252"/>
      <c r="C21" s="254" t="s">
        <v>2</v>
      </c>
      <c r="D21" s="94"/>
      <c r="E21" s="94"/>
      <c r="F21" s="94"/>
      <c r="G21" s="94"/>
      <c r="H21" s="94"/>
      <c r="I21" s="94"/>
      <c r="J21" s="94"/>
      <c r="K21" s="94"/>
      <c r="L21" s="94"/>
      <c r="M21" s="94"/>
      <c r="N21" s="253"/>
      <c r="O21" s="40"/>
    </row>
    <row r="22" spans="1:15" s="75" customFormat="1" ht="75.75" customHeight="1" thickBot="1" x14ac:dyDescent="0.25">
      <c r="A22" s="36"/>
      <c r="B22" s="241"/>
      <c r="C22" s="534"/>
      <c r="D22" s="535"/>
      <c r="E22" s="535"/>
      <c r="F22" s="535"/>
      <c r="G22" s="535"/>
      <c r="H22" s="535"/>
      <c r="I22" s="535"/>
      <c r="J22" s="535"/>
      <c r="K22" s="535"/>
      <c r="L22" s="535"/>
      <c r="M22" s="536"/>
      <c r="N22" s="242"/>
      <c r="O22" s="36"/>
    </row>
    <row r="23" spans="1:15" s="75" customFormat="1" ht="21.95" customHeight="1" thickBot="1" x14ac:dyDescent="0.25">
      <c r="A23" s="40"/>
      <c r="B23" s="257"/>
      <c r="C23" s="95" t="s">
        <v>188</v>
      </c>
      <c r="D23" s="96"/>
      <c r="E23" s="96"/>
      <c r="F23" s="96"/>
      <c r="G23" s="96"/>
      <c r="H23" s="96"/>
      <c r="I23" s="96"/>
      <c r="J23" s="96"/>
      <c r="K23" s="96"/>
      <c r="L23" s="96"/>
      <c r="M23" s="96"/>
      <c r="N23" s="253"/>
      <c r="O23" s="40"/>
    </row>
    <row r="24" spans="1:15" s="75" customFormat="1" ht="39.950000000000003" customHeight="1" thickBot="1" x14ac:dyDescent="0.25">
      <c r="A24" s="36"/>
      <c r="B24" s="241"/>
      <c r="C24" s="534"/>
      <c r="D24" s="535"/>
      <c r="E24" s="535"/>
      <c r="F24" s="535"/>
      <c r="G24" s="535"/>
      <c r="H24" s="535"/>
      <c r="I24" s="535"/>
      <c r="J24" s="535"/>
      <c r="K24" s="535"/>
      <c r="L24" s="535"/>
      <c r="M24" s="536"/>
      <c r="N24" s="242"/>
      <c r="O24" s="36"/>
    </row>
    <row r="25" spans="1:15" s="75" customFormat="1" ht="21.95" customHeight="1" thickBot="1" x14ac:dyDescent="0.25">
      <c r="A25" s="40"/>
      <c r="B25" s="252"/>
      <c r="C25" s="95" t="s">
        <v>3</v>
      </c>
      <c r="D25" s="96"/>
      <c r="E25" s="96"/>
      <c r="F25" s="96"/>
      <c r="G25" s="96"/>
      <c r="H25" s="96"/>
      <c r="I25" s="96"/>
      <c r="J25" s="96"/>
      <c r="K25" s="96"/>
      <c r="L25" s="96"/>
      <c r="M25" s="96"/>
      <c r="N25" s="253"/>
      <c r="O25" s="40"/>
    </row>
    <row r="26" spans="1:15" s="75" customFormat="1" ht="24.95" customHeight="1" thickBot="1" x14ac:dyDescent="0.25">
      <c r="A26" s="36"/>
      <c r="B26" s="241"/>
      <c r="C26" s="534"/>
      <c r="D26" s="535"/>
      <c r="E26" s="535"/>
      <c r="F26" s="535"/>
      <c r="G26" s="535"/>
      <c r="H26" s="535"/>
      <c r="I26" s="535"/>
      <c r="J26" s="535"/>
      <c r="K26" s="535"/>
      <c r="L26" s="535"/>
      <c r="M26" s="536"/>
      <c r="N26" s="242"/>
      <c r="O26" s="36"/>
    </row>
    <row r="27" spans="1:15" s="75" customFormat="1" ht="21.95" customHeight="1" thickBot="1" x14ac:dyDescent="0.25">
      <c r="A27" s="446"/>
      <c r="B27" s="258"/>
      <c r="C27" s="237"/>
      <c r="D27" s="237"/>
      <c r="E27" s="237"/>
      <c r="F27" s="237"/>
      <c r="G27" s="95" t="s">
        <v>4</v>
      </c>
      <c r="H27" s="237"/>
      <c r="I27" s="95" t="s">
        <v>5</v>
      </c>
      <c r="J27" s="237"/>
      <c r="K27" s="237"/>
      <c r="L27" s="237"/>
      <c r="M27" s="237"/>
      <c r="N27" s="259"/>
      <c r="O27" s="446"/>
    </row>
    <row r="28" spans="1:15" s="75" customFormat="1" ht="24.95" customHeight="1" thickBot="1" x14ac:dyDescent="0.25">
      <c r="A28" s="447"/>
      <c r="B28" s="260"/>
      <c r="C28" s="261"/>
      <c r="D28" s="112"/>
      <c r="E28" s="240"/>
      <c r="F28" s="112"/>
      <c r="G28" s="510"/>
      <c r="H28" s="511"/>
      <c r="I28" s="507"/>
      <c r="J28" s="508"/>
      <c r="K28" s="508"/>
      <c r="L28" s="508"/>
      <c r="M28" s="509"/>
      <c r="N28" s="262"/>
      <c r="O28" s="447"/>
    </row>
    <row r="29" spans="1:15" s="75" customFormat="1" ht="21.95" customHeight="1" thickBot="1" x14ac:dyDescent="0.25">
      <c r="A29" s="446"/>
      <c r="B29" s="258"/>
      <c r="C29" s="95" t="s">
        <v>213</v>
      </c>
      <c r="D29" s="237"/>
      <c r="E29" s="237"/>
      <c r="F29" s="237"/>
      <c r="G29" s="95" t="s">
        <v>4</v>
      </c>
      <c r="H29" s="237"/>
      <c r="I29" s="95" t="s">
        <v>5</v>
      </c>
      <c r="J29" s="237"/>
      <c r="K29" s="237"/>
      <c r="L29" s="237"/>
      <c r="M29" s="237"/>
      <c r="N29" s="259"/>
      <c r="O29" s="446"/>
    </row>
    <row r="30" spans="1:15" s="75" customFormat="1" ht="24.95" customHeight="1" thickBot="1" x14ac:dyDescent="0.25">
      <c r="A30" s="448"/>
      <c r="B30" s="263"/>
      <c r="C30" s="548"/>
      <c r="D30" s="549"/>
      <c r="E30" s="549"/>
      <c r="F30" s="550"/>
      <c r="G30" s="510"/>
      <c r="H30" s="511"/>
      <c r="I30" s="521" t="str">
        <f>IF(ISTEXT(I28),I28," ")</f>
        <v xml:space="preserve"> </v>
      </c>
      <c r="J30" s="521"/>
      <c r="K30" s="521"/>
      <c r="L30" s="521"/>
      <c r="M30" s="522"/>
      <c r="N30" s="264"/>
      <c r="O30" s="448"/>
    </row>
    <row r="31" spans="1:15" s="75" customFormat="1" ht="21.95" customHeight="1" thickBot="1" x14ac:dyDescent="0.25">
      <c r="A31" s="40"/>
      <c r="B31" s="252"/>
      <c r="C31" s="95" t="s">
        <v>6</v>
      </c>
      <c r="D31" s="96"/>
      <c r="E31" s="96"/>
      <c r="F31" s="96"/>
      <c r="G31" s="96"/>
      <c r="H31" s="96"/>
      <c r="I31" s="95" t="s">
        <v>187</v>
      </c>
      <c r="J31" s="96"/>
      <c r="K31" s="96"/>
      <c r="L31" s="96"/>
      <c r="M31" s="96"/>
      <c r="N31" s="253"/>
      <c r="O31" s="40"/>
    </row>
    <row r="32" spans="1:15" s="75" customFormat="1" ht="24.95" customHeight="1" thickBot="1" x14ac:dyDescent="0.25">
      <c r="A32" s="447"/>
      <c r="B32" s="260"/>
      <c r="C32" s="551"/>
      <c r="D32" s="552"/>
      <c r="E32" s="552"/>
      <c r="F32" s="552"/>
      <c r="G32" s="552"/>
      <c r="H32" s="553"/>
      <c r="I32" s="551"/>
      <c r="J32" s="552"/>
      <c r="K32" s="552"/>
      <c r="L32" s="552"/>
      <c r="M32" s="553"/>
      <c r="N32" s="262"/>
      <c r="O32" s="447"/>
    </row>
    <row r="33" spans="1:15" s="75" customFormat="1" ht="21.95" customHeight="1" thickBot="1" x14ac:dyDescent="0.25">
      <c r="A33" s="36"/>
      <c r="B33" s="265"/>
      <c r="C33" s="266"/>
      <c r="D33" s="266"/>
      <c r="E33" s="266"/>
      <c r="F33" s="266"/>
      <c r="G33" s="266"/>
      <c r="H33" s="266"/>
      <c r="I33" s="266"/>
      <c r="J33" s="266"/>
      <c r="K33" s="266"/>
      <c r="L33" s="266"/>
      <c r="M33" s="266"/>
      <c r="N33" s="267"/>
      <c r="O33" s="36"/>
    </row>
    <row r="34" spans="1:15" s="75" customFormat="1" ht="126.75" customHeight="1" thickBot="1" x14ac:dyDescent="0.25">
      <c r="A34" s="36"/>
      <c r="B34" s="543" t="s">
        <v>171</v>
      </c>
      <c r="C34" s="544"/>
      <c r="D34" s="545"/>
      <c r="E34" s="546"/>
      <c r="F34" s="546"/>
      <c r="G34" s="546"/>
      <c r="H34" s="546"/>
      <c r="I34" s="547"/>
      <c r="J34" s="273"/>
      <c r="K34" s="274"/>
      <c r="L34" s="274"/>
      <c r="M34" s="268"/>
      <c r="N34" s="311" t="s">
        <v>208</v>
      </c>
      <c r="O34" s="36"/>
    </row>
    <row r="35" spans="1:15" x14ac:dyDescent="0.2">
      <c r="A35" s="4"/>
      <c r="B35" s="4"/>
      <c r="C35" s="4"/>
      <c r="D35" s="4"/>
      <c r="E35" s="4"/>
      <c r="F35" s="4"/>
      <c r="G35" s="4"/>
      <c r="H35" s="4"/>
      <c r="I35" s="4"/>
      <c r="J35" s="4"/>
      <c r="K35" s="4"/>
      <c r="L35" s="4"/>
      <c r="M35" s="4"/>
      <c r="N35" s="4"/>
      <c r="O35" s="4"/>
    </row>
    <row r="36" spans="1:15" hidden="1" x14ac:dyDescent="0.2"/>
    <row r="37" spans="1:15" hidden="1" x14ac:dyDescent="0.2"/>
    <row r="38" spans="1:15" hidden="1" x14ac:dyDescent="0.2"/>
    <row r="39" spans="1:15" hidden="1" x14ac:dyDescent="0.2"/>
    <row r="40" spans="1:15" hidden="1" x14ac:dyDescent="0.2"/>
    <row r="41" spans="1:15" hidden="1" x14ac:dyDescent="0.2"/>
    <row r="42" spans="1:15" hidden="1" x14ac:dyDescent="0.2"/>
    <row r="43" spans="1:15" hidden="1" x14ac:dyDescent="0.2"/>
    <row r="44" spans="1:15" hidden="1" x14ac:dyDescent="0.2"/>
  </sheetData>
  <sheetProtection sheet="1" selectLockedCells="1"/>
  <dataConsolidate/>
  <mergeCells count="17">
    <mergeCell ref="B34:C34"/>
    <mergeCell ref="D34:I34"/>
    <mergeCell ref="C30:F30"/>
    <mergeCell ref="G30:H30"/>
    <mergeCell ref="C32:H32"/>
    <mergeCell ref="I32:M32"/>
    <mergeCell ref="I19:K19"/>
    <mergeCell ref="I28:M28"/>
    <mergeCell ref="G28:H28"/>
    <mergeCell ref="J3:M6"/>
    <mergeCell ref="I30:M30"/>
    <mergeCell ref="C7:G13"/>
    <mergeCell ref="H15:J15"/>
    <mergeCell ref="C22:M22"/>
    <mergeCell ref="C24:M24"/>
    <mergeCell ref="C26:M26"/>
    <mergeCell ref="J12:M13"/>
  </mergeCells>
  <phoneticPr fontId="64" type="noConversion"/>
  <pageMargins left="0.47244094488188981" right="0" top="0.39370078740157483" bottom="0.19685039370078741" header="0.11811023622047245" footer="0.11811023622047245"/>
  <pageSetup paperSize="9" scale="86" orientation="portrait" r:id="rId1"/>
  <headerFooter alignWithMargins="0">
    <oddFooter>Seite &amp;P von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B1:O76"/>
  <sheetViews>
    <sheetView view="pageBreakPreview" zoomScale="130" zoomScaleNormal="96" zoomScaleSheetLayoutView="130" workbookViewId="0">
      <selection activeCell="L19" sqref="L19"/>
    </sheetView>
  </sheetViews>
  <sheetFormatPr baseColWidth="10" defaultColWidth="0.7109375" defaultRowHeight="0" customHeight="1" zeroHeight="1" x14ac:dyDescent="0.2"/>
  <cols>
    <col min="1" max="1" width="2.28515625" style="4" customWidth="1"/>
    <col min="2" max="2" width="1.7109375" style="4" customWidth="1"/>
    <col min="3" max="3" width="25.7109375" style="4" customWidth="1"/>
    <col min="4" max="4" width="13.5703125" style="4" bestFit="1" customWidth="1"/>
    <col min="5" max="5" width="2.28515625" style="4" customWidth="1"/>
    <col min="6" max="6" width="9.140625" style="4" customWidth="1"/>
    <col min="7" max="7" width="2.28515625" style="4" customWidth="1"/>
    <col min="8" max="8" width="10.85546875" style="4" customWidth="1"/>
    <col min="9" max="9" width="2.28515625" style="4" customWidth="1"/>
    <col min="10" max="10" width="8.7109375" style="4" customWidth="1"/>
    <col min="11" max="11" width="2.28515625" style="4" customWidth="1"/>
    <col min="12" max="12" width="13.7109375" style="4" customWidth="1"/>
    <col min="13" max="13" width="0.85546875" style="4" customWidth="1"/>
    <col min="14" max="15" width="1.7109375" style="4" customWidth="1"/>
    <col min="16" max="242" width="0" style="4" hidden="1" customWidth="1"/>
    <col min="243" max="16384" width="0.7109375" style="4"/>
  </cols>
  <sheetData>
    <row r="1" spans="2:15" ht="8.1" customHeight="1" x14ac:dyDescent="0.2"/>
    <row r="2" spans="2:15" ht="9.9499999999999993" customHeight="1" x14ac:dyDescent="0.2">
      <c r="B2" s="155"/>
      <c r="C2" s="156"/>
      <c r="D2" s="156"/>
      <c r="E2" s="157"/>
      <c r="F2" s="156"/>
      <c r="G2" s="157"/>
      <c r="H2" s="157"/>
      <c r="I2" s="157"/>
      <c r="J2" s="157"/>
      <c r="K2" s="157"/>
      <c r="L2" s="158"/>
      <c r="M2" s="157"/>
      <c r="N2" s="209"/>
      <c r="O2" s="1"/>
    </row>
    <row r="3" spans="2:15" ht="23.25" x14ac:dyDescent="0.2">
      <c r="B3" s="159"/>
      <c r="C3" s="160" t="s">
        <v>12</v>
      </c>
      <c r="D3" s="433"/>
      <c r="E3" s="324"/>
      <c r="F3" s="324"/>
      <c r="G3" s="324"/>
      <c r="H3" s="369"/>
      <c r="I3" s="408"/>
      <c r="J3" s="614">
        <v>2020</v>
      </c>
      <c r="K3" s="615"/>
      <c r="L3" s="616"/>
      <c r="M3" s="409"/>
      <c r="N3" s="210"/>
      <c r="O3" s="10"/>
    </row>
    <row r="4" spans="2:15" ht="18.75" customHeight="1" x14ac:dyDescent="0.2">
      <c r="B4" s="162"/>
      <c r="C4" s="7"/>
      <c r="D4" s="325"/>
      <c r="E4" s="325"/>
      <c r="F4" s="325"/>
      <c r="G4" s="325"/>
      <c r="H4" s="325"/>
      <c r="I4" s="325"/>
      <c r="J4" s="378"/>
      <c r="K4" s="325"/>
      <c r="L4" s="379"/>
      <c r="M4" s="100"/>
      <c r="N4" s="211"/>
      <c r="O4" s="6"/>
    </row>
    <row r="5" spans="2:15" ht="7.5" hidden="1" customHeight="1" x14ac:dyDescent="0.2">
      <c r="B5" s="162"/>
      <c r="C5" s="7"/>
      <c r="D5" s="325"/>
      <c r="E5" s="325"/>
      <c r="F5" s="325"/>
      <c r="G5" s="325"/>
      <c r="H5" s="325"/>
      <c r="I5" s="325"/>
      <c r="J5" s="367" t="str">
        <f>IF('Antragsformular (1)'!$E$19=0,"-",IF('Antragsformular (1)'!$E$19/12&gt;=1,"1-12","1-"))</f>
        <v>-</v>
      </c>
      <c r="K5" s="325"/>
      <c r="L5" s="360"/>
      <c r="M5" s="100"/>
      <c r="N5" s="211"/>
      <c r="O5" s="6"/>
    </row>
    <row r="6" spans="2:15" ht="38.25" x14ac:dyDescent="0.2">
      <c r="B6" s="164"/>
      <c r="C6" s="9" t="s">
        <v>13</v>
      </c>
      <c r="D6" s="376" t="s">
        <v>201</v>
      </c>
      <c r="E6" s="329"/>
      <c r="F6" s="376" t="s">
        <v>199</v>
      </c>
      <c r="G6" s="329"/>
      <c r="H6" s="376" t="s">
        <v>200</v>
      </c>
      <c r="I6" s="329"/>
      <c r="J6" s="375" t="s">
        <v>16</v>
      </c>
      <c r="K6" s="329"/>
      <c r="L6" s="374" t="s">
        <v>205</v>
      </c>
      <c r="M6" s="8"/>
      <c r="N6" s="212"/>
      <c r="O6" s="8"/>
    </row>
    <row r="7" spans="2:15" ht="14.1" customHeight="1" thickBot="1" x14ac:dyDescent="0.25">
      <c r="B7" s="159"/>
      <c r="C7" s="11"/>
      <c r="D7" s="329" t="s">
        <v>137</v>
      </c>
      <c r="E7" s="323"/>
      <c r="F7" s="329"/>
      <c r="G7" s="323"/>
      <c r="H7" s="329" t="s">
        <v>137</v>
      </c>
      <c r="I7" s="323"/>
      <c r="J7" s="329"/>
      <c r="K7" s="323"/>
      <c r="L7" s="329"/>
      <c r="M7" s="10"/>
      <c r="N7" s="213"/>
      <c r="O7" s="10"/>
    </row>
    <row r="8" spans="2:15" ht="15.95" customHeight="1" thickBot="1" x14ac:dyDescent="0.25">
      <c r="B8" s="159"/>
      <c r="C8" s="12" t="s">
        <v>237</v>
      </c>
      <c r="D8" s="332"/>
      <c r="E8" s="323"/>
      <c r="F8" s="333"/>
      <c r="G8" s="323"/>
      <c r="H8" s="334">
        <f>IFERROR(D8/F8,0)</f>
        <v>0</v>
      </c>
      <c r="I8" s="323"/>
      <c r="J8" s="333"/>
      <c r="K8" s="323"/>
      <c r="L8" s="334" t="str">
        <f>IF(H8*J8=0,"-",ROUND(H8*J8,0))</f>
        <v>-</v>
      </c>
      <c r="M8" s="10"/>
      <c r="N8" s="192"/>
      <c r="O8" s="10"/>
    </row>
    <row r="9" spans="2:15" ht="5.0999999999999996" customHeight="1" thickBot="1" x14ac:dyDescent="0.25">
      <c r="B9" s="166"/>
      <c r="C9" s="2"/>
      <c r="D9" s="335"/>
      <c r="E9" s="335"/>
      <c r="F9" s="335"/>
      <c r="G9" s="335"/>
      <c r="H9" s="334"/>
      <c r="I9" s="335"/>
      <c r="J9" s="335"/>
      <c r="K9" s="335"/>
      <c r="L9" s="335"/>
      <c r="M9" s="1"/>
      <c r="N9" s="214"/>
      <c r="O9" s="1"/>
    </row>
    <row r="10" spans="2:15" ht="15.95" customHeight="1" thickBot="1" x14ac:dyDescent="0.25">
      <c r="B10" s="159"/>
      <c r="C10" s="12" t="s">
        <v>238</v>
      </c>
      <c r="D10" s="332"/>
      <c r="E10" s="323"/>
      <c r="F10" s="333"/>
      <c r="G10" s="323"/>
      <c r="H10" s="334">
        <f>IFERROR(D10/F10,0)</f>
        <v>0</v>
      </c>
      <c r="I10" s="323"/>
      <c r="J10" s="333"/>
      <c r="K10" s="323"/>
      <c r="L10" s="334" t="str">
        <f>IF(H10*J10=0,"-",ROUND(H10*J10,0))</f>
        <v>-</v>
      </c>
      <c r="M10" s="10"/>
      <c r="N10" s="192"/>
      <c r="O10" s="10"/>
    </row>
    <row r="11" spans="2:15" ht="5.0999999999999996" customHeight="1" thickBot="1" x14ac:dyDescent="0.25">
      <c r="B11" s="166"/>
      <c r="C11" s="2"/>
      <c r="D11" s="335"/>
      <c r="E11" s="335"/>
      <c r="F11" s="335"/>
      <c r="G11" s="335"/>
      <c r="H11" s="335"/>
      <c r="I11" s="335"/>
      <c r="J11" s="335"/>
      <c r="K11" s="335"/>
      <c r="L11" s="335"/>
      <c r="M11" s="1"/>
      <c r="N11" s="214"/>
      <c r="O11" s="1"/>
    </row>
    <row r="12" spans="2:15" ht="15.95" customHeight="1" thickBot="1" x14ac:dyDescent="0.25">
      <c r="B12" s="159"/>
      <c r="C12" s="12" t="s">
        <v>239</v>
      </c>
      <c r="D12" s="332"/>
      <c r="E12" s="323"/>
      <c r="F12" s="333"/>
      <c r="G12" s="323"/>
      <c r="H12" s="334">
        <f>IFERROR(D12/F12,0)</f>
        <v>0</v>
      </c>
      <c r="I12" s="323"/>
      <c r="J12" s="333"/>
      <c r="K12" s="323"/>
      <c r="L12" s="334" t="str">
        <f>IF(H12*J12=0,"-",ROUND(H12*J12,0))</f>
        <v>-</v>
      </c>
      <c r="M12" s="10"/>
      <c r="N12" s="192"/>
      <c r="O12" s="10"/>
    </row>
    <row r="13" spans="2:15" ht="5.0999999999999996" customHeight="1" x14ac:dyDescent="0.2">
      <c r="B13" s="166"/>
      <c r="C13" s="2"/>
      <c r="D13" s="370"/>
      <c r="E13" s="335"/>
      <c r="F13" s="370"/>
      <c r="G13" s="335"/>
      <c r="H13" s="335"/>
      <c r="I13" s="335"/>
      <c r="J13" s="335"/>
      <c r="K13" s="335"/>
      <c r="L13" s="335"/>
      <c r="M13" s="1"/>
      <c r="N13" s="214"/>
      <c r="O13" s="1"/>
    </row>
    <row r="14" spans="2:15" ht="5.0999999999999996" customHeight="1" x14ac:dyDescent="0.2">
      <c r="B14" s="166"/>
      <c r="C14" s="2"/>
      <c r="D14" s="370"/>
      <c r="E14" s="335"/>
      <c r="F14" s="370"/>
      <c r="G14" s="335"/>
      <c r="H14" s="335"/>
      <c r="I14" s="335"/>
      <c r="J14" s="335"/>
      <c r="K14" s="335"/>
      <c r="L14" s="335"/>
      <c r="M14" s="1"/>
      <c r="N14" s="214"/>
      <c r="O14" s="1"/>
    </row>
    <row r="15" spans="2:15" ht="5.0999999999999996" customHeight="1" thickBot="1" x14ac:dyDescent="0.25">
      <c r="B15" s="159"/>
      <c r="C15" s="25"/>
      <c r="D15" s="371"/>
      <c r="E15" s="338"/>
      <c r="F15" s="371"/>
      <c r="G15" s="338"/>
      <c r="H15" s="339"/>
      <c r="I15" s="338"/>
      <c r="J15" s="362"/>
      <c r="K15" s="340"/>
      <c r="L15" s="340"/>
      <c r="M15" s="28"/>
      <c r="N15" s="104"/>
      <c r="O15" s="10"/>
    </row>
    <row r="16" spans="2:15" ht="15.95" customHeight="1" thickBot="1" x14ac:dyDescent="0.25">
      <c r="B16" s="159"/>
      <c r="C16" s="24" t="s">
        <v>195</v>
      </c>
      <c r="D16" s="372"/>
      <c r="E16" s="335"/>
      <c r="F16" s="372"/>
      <c r="G16" s="335"/>
      <c r="H16" s="335"/>
      <c r="I16" s="335"/>
      <c r="J16" s="335"/>
      <c r="K16" s="323"/>
      <c r="L16" s="334" t="str">
        <f>IF(SUM(L8:L13)=0,"-",SUM(L8:L13))</f>
        <v>-</v>
      </c>
      <c r="M16" s="23"/>
      <c r="N16" s="216"/>
      <c r="O16" s="10"/>
    </row>
    <row r="17" spans="2:15" ht="5.0999999999999996" customHeight="1" x14ac:dyDescent="0.2">
      <c r="B17" s="159"/>
      <c r="C17" s="26"/>
      <c r="D17" s="373"/>
      <c r="E17" s="343"/>
      <c r="F17" s="373"/>
      <c r="G17" s="343"/>
      <c r="H17" s="343"/>
      <c r="I17" s="343"/>
      <c r="J17" s="343"/>
      <c r="K17" s="345"/>
      <c r="L17" s="364"/>
      <c r="M17" s="27"/>
      <c r="N17" s="216"/>
      <c r="O17" s="10"/>
    </row>
    <row r="18" spans="2:15" ht="5.0999999999999996" customHeight="1" x14ac:dyDescent="0.2">
      <c r="B18" s="166"/>
      <c r="C18" s="2"/>
      <c r="D18" s="370"/>
      <c r="E18" s="335"/>
      <c r="F18" s="370"/>
      <c r="G18" s="335"/>
      <c r="H18" s="335"/>
      <c r="I18" s="335"/>
      <c r="J18" s="335"/>
      <c r="K18" s="335"/>
      <c r="L18" s="335"/>
      <c r="M18" s="1"/>
      <c r="N18" s="214"/>
      <c r="O18" s="1"/>
    </row>
    <row r="19" spans="2:15" ht="15.95" customHeight="1" x14ac:dyDescent="0.2">
      <c r="B19" s="159"/>
      <c r="C19" s="9" t="s">
        <v>21</v>
      </c>
      <c r="D19" s="322"/>
      <c r="E19" s="323"/>
      <c r="F19" s="322"/>
      <c r="G19" s="323"/>
      <c r="H19" s="341"/>
      <c r="I19" s="323"/>
      <c r="J19" s="341"/>
      <c r="K19" s="323"/>
      <c r="L19" s="347"/>
      <c r="M19" s="10"/>
      <c r="N19" s="192"/>
      <c r="O19" s="10"/>
    </row>
    <row r="20" spans="2:15" ht="5.0999999999999996" customHeight="1" thickBot="1" x14ac:dyDescent="0.25">
      <c r="B20" s="166"/>
      <c r="C20" s="9"/>
      <c r="D20" s="322"/>
      <c r="E20" s="335"/>
      <c r="F20" s="322"/>
      <c r="G20" s="335"/>
      <c r="H20" s="335"/>
      <c r="I20" s="335"/>
      <c r="J20" s="335"/>
      <c r="K20" s="335"/>
      <c r="L20" s="335"/>
      <c r="M20" s="1"/>
      <c r="N20" s="214"/>
      <c r="O20" s="1"/>
    </row>
    <row r="21" spans="2:15" ht="15.95" customHeight="1" thickBot="1" x14ac:dyDescent="0.25">
      <c r="B21" s="102"/>
      <c r="C21" s="9" t="s">
        <v>206</v>
      </c>
      <c r="D21" s="322"/>
      <c r="E21" s="323"/>
      <c r="F21" s="322"/>
      <c r="G21" s="323"/>
      <c r="H21" s="341"/>
      <c r="I21" s="323"/>
      <c r="J21" s="368">
        <v>80</v>
      </c>
      <c r="K21" s="323"/>
      <c r="L21" s="334" t="str">
        <f>IF(ISNUMBER(L16),ROUND(L16*J21/100,0),"-")</f>
        <v>-</v>
      </c>
      <c r="M21" s="10"/>
      <c r="N21" s="192"/>
      <c r="O21" s="10"/>
    </row>
    <row r="22" spans="2:15" ht="5.0999999999999996" customHeight="1" x14ac:dyDescent="0.2">
      <c r="B22" s="166"/>
      <c r="C22" s="2"/>
      <c r="D22" s="370"/>
      <c r="E22" s="335"/>
      <c r="F22" s="370"/>
      <c r="G22" s="335"/>
      <c r="H22" s="335"/>
      <c r="I22" s="335"/>
      <c r="J22" s="335"/>
      <c r="K22" s="335"/>
      <c r="L22" s="335"/>
      <c r="M22" s="1"/>
      <c r="N22" s="214"/>
      <c r="O22" s="1"/>
    </row>
    <row r="23" spans="2:15" ht="15.95" customHeight="1" x14ac:dyDescent="0.2">
      <c r="B23" s="159"/>
      <c r="C23" s="9" t="s">
        <v>26</v>
      </c>
      <c r="D23" s="322"/>
      <c r="E23" s="323"/>
      <c r="F23" s="322"/>
      <c r="G23" s="323"/>
      <c r="H23" s="341"/>
      <c r="I23" s="323"/>
      <c r="J23" s="341"/>
      <c r="K23" s="323"/>
      <c r="L23" s="347"/>
      <c r="M23" s="10"/>
      <c r="N23" s="192"/>
      <c r="O23" s="10"/>
    </row>
    <row r="24" spans="2:15" ht="5.0999999999999996" customHeight="1" thickBot="1" x14ac:dyDescent="0.25">
      <c r="B24" s="170"/>
      <c r="C24" s="17"/>
      <c r="D24" s="17"/>
      <c r="E24" s="17"/>
      <c r="F24" s="17"/>
      <c r="G24" s="17"/>
      <c r="H24" s="19"/>
      <c r="I24" s="17"/>
      <c r="J24" s="19"/>
      <c r="K24" s="17"/>
      <c r="L24" s="17"/>
      <c r="M24" s="17"/>
      <c r="N24" s="171"/>
      <c r="O24" s="17"/>
    </row>
    <row r="25" spans="2:15" ht="5.0999999999999996" customHeight="1" thickTop="1" thickBot="1" x14ac:dyDescent="0.25">
      <c r="B25" s="166"/>
      <c r="C25" s="20"/>
      <c r="D25" s="20"/>
      <c r="E25" s="20"/>
      <c r="F25" s="20"/>
      <c r="G25" s="20"/>
      <c r="H25" s="21"/>
      <c r="I25" s="20"/>
      <c r="J25" s="21"/>
      <c r="K25" s="20"/>
      <c r="L25" s="20"/>
      <c r="M25" s="20"/>
      <c r="N25" s="194"/>
      <c r="O25" s="1"/>
    </row>
    <row r="26" spans="2:15" ht="24.95" customHeight="1" thickTop="1" thickBot="1" x14ac:dyDescent="0.25">
      <c r="B26" s="159"/>
      <c r="C26" s="305" t="s">
        <v>202</v>
      </c>
      <c r="D26" s="305"/>
      <c r="E26" s="22"/>
      <c r="F26" s="305"/>
      <c r="G26" s="22"/>
      <c r="H26" s="16"/>
      <c r="I26" s="22"/>
      <c r="J26" s="16"/>
      <c r="K26" s="22"/>
      <c r="L26" s="306" t="str">
        <f>IF(SUM(L16:L23)=0,"-",SUM(L16:L23))</f>
        <v>-</v>
      </c>
      <c r="M26" s="307"/>
      <c r="N26" s="197"/>
      <c r="O26" s="10"/>
    </row>
    <row r="27" spans="2:15" ht="9" customHeight="1" thickTop="1" x14ac:dyDescent="0.2">
      <c r="B27" s="217"/>
      <c r="C27" s="218"/>
      <c r="D27" s="218"/>
      <c r="E27" s="220"/>
      <c r="F27" s="218"/>
      <c r="G27" s="220"/>
      <c r="H27" s="221"/>
      <c r="I27" s="220"/>
      <c r="J27" s="221"/>
      <c r="K27" s="220"/>
      <c r="L27" s="201"/>
      <c r="M27" s="219"/>
      <c r="N27" s="202"/>
      <c r="O27" s="10"/>
    </row>
    <row r="28" spans="2:15" ht="12.75" customHeight="1" x14ac:dyDescent="0.2"/>
    <row r="29" spans="2:15" ht="12.75" customHeight="1" x14ac:dyDescent="0.2"/>
    <row r="30" spans="2:15" ht="12.75" customHeight="1" x14ac:dyDescent="0.2"/>
    <row r="31" spans="2:15" ht="12.75" customHeight="1" x14ac:dyDescent="0.2"/>
    <row r="32" spans="2: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sheetData>
  <sheetProtection sheet="1" selectLockedCells="1"/>
  <scenarios current="0" show="0">
    <scenario name="Gehaltsstufe" locked="1" count="1" user="Autor">
      <inputCells r="E8" val="Ia, Ib, II a, III, IV a, IVb, V a, V b, V c, VI a, VI b"/>
    </scenario>
  </scenarios>
  <mergeCells count="1">
    <mergeCell ref="J3:L3"/>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M72"/>
  <sheetViews>
    <sheetView view="pageBreakPreview" zoomScale="115" zoomScaleNormal="82" zoomScaleSheetLayoutView="115" workbookViewId="0">
      <selection activeCell="C15" sqref="C15"/>
    </sheetView>
  </sheetViews>
  <sheetFormatPr baseColWidth="10" defaultColWidth="0" defaultRowHeight="12.75" zeroHeight="1" x14ac:dyDescent="0.2"/>
  <cols>
    <col min="1" max="1" width="1.7109375" style="74" customWidth="1"/>
    <col min="2" max="2" width="32" style="4" customWidth="1"/>
    <col min="3" max="3" width="30.7109375" style="4" customWidth="1"/>
    <col min="4" max="4" width="1.7109375" style="4" customWidth="1"/>
    <col min="5" max="5" width="30.7109375" style="4" customWidth="1"/>
    <col min="6" max="6" width="1.7109375" style="4" customWidth="1"/>
    <col min="7" max="7" width="30.7109375" style="4" customWidth="1"/>
    <col min="8" max="8" width="1.7109375" style="4" customWidth="1"/>
    <col min="9" max="9" width="30.7109375" style="4" customWidth="1"/>
    <col min="10" max="10" width="1.7109375" style="4" customWidth="1"/>
    <col min="11" max="11" width="30.7109375" style="4" customWidth="1"/>
    <col min="12" max="12" width="2.140625" style="4" customWidth="1"/>
    <col min="13" max="13" width="1.85546875" style="74" customWidth="1"/>
    <col min="14" max="16384" width="11.42578125" style="4" hidden="1"/>
  </cols>
  <sheetData>
    <row r="1" spans="1:12" ht="9.9499999999999993" customHeight="1" x14ac:dyDescent="0.2">
      <c r="A1" s="151"/>
      <c r="B1" s="152"/>
      <c r="C1" s="151"/>
      <c r="D1" s="151"/>
      <c r="E1" s="151"/>
      <c r="F1" s="151"/>
      <c r="G1" s="151"/>
      <c r="H1" s="151"/>
      <c r="I1" s="151"/>
      <c r="J1" s="151"/>
      <c r="K1" s="74"/>
      <c r="L1" s="74"/>
    </row>
    <row r="2" spans="1:12" ht="45" customHeight="1" x14ac:dyDescent="0.2">
      <c r="A2" s="153"/>
      <c r="B2" s="139" t="s">
        <v>31</v>
      </c>
      <c r="C2" s="140"/>
      <c r="D2" s="141"/>
      <c r="E2" s="140"/>
      <c r="F2" s="141"/>
      <c r="G2" s="140"/>
      <c r="H2" s="141"/>
      <c r="I2" s="140"/>
      <c r="J2" s="141"/>
      <c r="K2" s="140"/>
      <c r="L2" s="142"/>
    </row>
    <row r="3" spans="1:12" ht="41.25" customHeight="1" x14ac:dyDescent="0.2">
      <c r="A3" s="153"/>
      <c r="B3" s="617" t="s">
        <v>248</v>
      </c>
      <c r="C3" s="618"/>
      <c r="D3" s="618"/>
      <c r="E3" s="618"/>
      <c r="F3" s="618"/>
      <c r="G3" s="618"/>
      <c r="H3" s="618"/>
      <c r="I3" s="619"/>
      <c r="J3" s="143"/>
      <c r="K3" s="144"/>
      <c r="L3" s="104"/>
    </row>
    <row r="4" spans="1:12" ht="10.5" customHeight="1" x14ac:dyDescent="0.2">
      <c r="A4" s="154"/>
      <c r="B4" s="145"/>
      <c r="C4" s="144"/>
      <c r="D4" s="143"/>
      <c r="E4" s="144"/>
      <c r="F4" s="143"/>
      <c r="G4" s="144"/>
      <c r="H4" s="143"/>
      <c r="I4" s="144"/>
      <c r="J4" s="143"/>
      <c r="K4" s="144"/>
      <c r="L4" s="104"/>
    </row>
    <row r="5" spans="1:12" ht="15" customHeight="1" x14ac:dyDescent="0.2">
      <c r="A5" s="154"/>
      <c r="B5" s="146" t="s">
        <v>249</v>
      </c>
      <c r="C5" s="147"/>
      <c r="D5" s="147"/>
      <c r="E5" s="147"/>
      <c r="F5" s="147"/>
      <c r="G5" s="147"/>
      <c r="H5" s="147"/>
      <c r="I5" s="147"/>
      <c r="J5" s="147"/>
      <c r="K5" s="147"/>
      <c r="L5" s="104"/>
    </row>
    <row r="6" spans="1:12" ht="5.0999999999999996" customHeight="1" thickBot="1" x14ac:dyDescent="0.25">
      <c r="A6" s="154"/>
      <c r="B6" s="146"/>
      <c r="C6" s="147"/>
      <c r="D6" s="147"/>
      <c r="E6" s="147"/>
      <c r="F6" s="147"/>
      <c r="G6" s="147"/>
      <c r="H6" s="147"/>
      <c r="I6" s="147"/>
      <c r="J6" s="147"/>
      <c r="K6" s="147"/>
      <c r="L6" s="104"/>
    </row>
    <row r="7" spans="1:12" ht="15" customHeight="1" x14ac:dyDescent="0.2">
      <c r="A7" s="154"/>
      <c r="B7" s="148" t="s">
        <v>32</v>
      </c>
      <c r="C7" s="297"/>
      <c r="D7" s="413"/>
      <c r="E7" s="297"/>
      <c r="F7" s="413"/>
      <c r="G7" s="297"/>
      <c r="H7" s="413"/>
      <c r="I7" s="297"/>
      <c r="J7" s="413"/>
      <c r="K7" s="297"/>
      <c r="L7" s="104"/>
    </row>
    <row r="8" spans="1:12" ht="5.0999999999999996" customHeight="1" x14ac:dyDescent="0.2">
      <c r="A8" s="154"/>
      <c r="B8" s="149"/>
      <c r="C8" s="298"/>
      <c r="D8" s="413"/>
      <c r="E8" s="298"/>
      <c r="F8" s="413"/>
      <c r="G8" s="298"/>
      <c r="H8" s="413"/>
      <c r="I8" s="298"/>
      <c r="J8" s="413"/>
      <c r="K8" s="298"/>
      <c r="L8" s="104"/>
    </row>
    <row r="9" spans="1:12" ht="15" customHeight="1" x14ac:dyDescent="0.2">
      <c r="A9" s="154"/>
      <c r="B9" s="149" t="s">
        <v>158</v>
      </c>
      <c r="C9" s="299"/>
      <c r="D9" s="413"/>
      <c r="E9" s="299"/>
      <c r="F9" s="413"/>
      <c r="G9" s="299"/>
      <c r="H9" s="413"/>
      <c r="I9" s="299"/>
      <c r="J9" s="413"/>
      <c r="K9" s="299"/>
      <c r="L9" s="104"/>
    </row>
    <row r="10" spans="1:12" ht="5.0999999999999996" customHeight="1" x14ac:dyDescent="0.2">
      <c r="A10" s="154"/>
      <c r="B10" s="149"/>
      <c r="C10" s="298"/>
      <c r="D10" s="413"/>
      <c r="E10" s="298"/>
      <c r="F10" s="413"/>
      <c r="G10" s="298"/>
      <c r="H10" s="413"/>
      <c r="I10" s="298"/>
      <c r="J10" s="413"/>
      <c r="K10" s="298"/>
      <c r="L10" s="104"/>
    </row>
    <row r="11" spans="1:12" ht="15" customHeight="1" x14ac:dyDescent="0.2">
      <c r="A11" s="154"/>
      <c r="B11" s="148" t="s">
        <v>4</v>
      </c>
      <c r="C11" s="299"/>
      <c r="D11" s="413"/>
      <c r="E11" s="299"/>
      <c r="F11" s="413"/>
      <c r="G11" s="299"/>
      <c r="H11" s="413"/>
      <c r="I11" s="299"/>
      <c r="J11" s="413"/>
      <c r="K11" s="299"/>
      <c r="L11" s="104"/>
    </row>
    <row r="12" spans="1:12" ht="5.0999999999999996" customHeight="1" x14ac:dyDescent="0.2">
      <c r="A12" s="154"/>
      <c r="B12" s="149"/>
      <c r="C12" s="298"/>
      <c r="D12" s="413"/>
      <c r="E12" s="298"/>
      <c r="F12" s="413"/>
      <c r="G12" s="298"/>
      <c r="H12" s="413"/>
      <c r="I12" s="298"/>
      <c r="J12" s="413"/>
      <c r="K12" s="298"/>
      <c r="L12" s="104"/>
    </row>
    <row r="13" spans="1:12" ht="15" customHeight="1" x14ac:dyDescent="0.2">
      <c r="A13" s="154"/>
      <c r="B13" s="148" t="s">
        <v>5</v>
      </c>
      <c r="C13" s="299"/>
      <c r="D13" s="413"/>
      <c r="E13" s="299"/>
      <c r="F13" s="413"/>
      <c r="G13" s="299"/>
      <c r="H13" s="413"/>
      <c r="I13" s="299"/>
      <c r="J13" s="413"/>
      <c r="K13" s="299"/>
      <c r="L13" s="104"/>
    </row>
    <row r="14" spans="1:12" ht="5.0999999999999996" customHeight="1" x14ac:dyDescent="0.2">
      <c r="A14" s="154"/>
      <c r="B14" s="149"/>
      <c r="C14" s="298"/>
      <c r="D14" s="413"/>
      <c r="E14" s="298"/>
      <c r="F14" s="413"/>
      <c r="G14" s="298"/>
      <c r="H14" s="413"/>
      <c r="I14" s="298"/>
      <c r="J14" s="413"/>
      <c r="K14" s="298"/>
      <c r="L14" s="104"/>
    </row>
    <row r="15" spans="1:12" ht="15" customHeight="1" thickBot="1" x14ac:dyDescent="0.25">
      <c r="A15" s="154"/>
      <c r="B15" s="148" t="s">
        <v>254</v>
      </c>
      <c r="C15" s="300"/>
      <c r="D15" s="413"/>
      <c r="E15" s="300"/>
      <c r="F15" s="413"/>
      <c r="G15" s="300"/>
      <c r="H15" s="413"/>
      <c r="I15" s="300"/>
      <c r="J15" s="413"/>
      <c r="K15" s="300"/>
      <c r="L15" s="104"/>
    </row>
    <row r="16" spans="1:12" ht="5.0999999999999996" customHeight="1" x14ac:dyDescent="0.2">
      <c r="A16" s="154"/>
      <c r="B16" s="149"/>
      <c r="C16" s="410"/>
      <c r="D16" s="147"/>
      <c r="E16" s="410"/>
      <c r="F16" s="147"/>
      <c r="G16" s="410"/>
      <c r="H16" s="147"/>
      <c r="I16" s="410"/>
      <c r="J16" s="147"/>
      <c r="K16" s="410"/>
      <c r="L16" s="104"/>
    </row>
    <row r="17" spans="1:12" ht="15" customHeight="1" x14ac:dyDescent="0.2">
      <c r="A17" s="154"/>
      <c r="B17" s="148" t="s">
        <v>161</v>
      </c>
      <c r="C17" s="223" t="str">
        <f>IF(ISTEXT(C15),IF(ISTEXT(C18),VLOOKUP(C15,'Tab. D Übersicht Kfz'!$B3:C40,2,FALSE),"nicht aus Baden-Württemberg"),"-")</f>
        <v>-</v>
      </c>
      <c r="D17" s="147"/>
      <c r="E17" s="223" t="str">
        <f>IF(ISTEXT(E15),IF(ISTEXT(E18),VLOOKUP(E15,'Tab. D Übersicht Kfz'!$B3:E40,2,FALSE),"nicht aus Baden-Württemberg"),"-")</f>
        <v>-</v>
      </c>
      <c r="F17" s="147"/>
      <c r="G17" s="223" t="str">
        <f>IF(ISTEXT(G15),IF(ISTEXT(G18),VLOOKUP(G15,'Tab. D Übersicht Kfz'!$B3:G40,2,FALSE),"nicht aus Baden-Württemberg"),"-")</f>
        <v>-</v>
      </c>
      <c r="H17" s="147"/>
      <c r="I17" s="223" t="str">
        <f>IF(ISTEXT(I15),IF(ISTEXT(I18),VLOOKUP(I15,'Tab. D Übersicht Kfz'!$B3:I40,2,FALSE),"nicht aus Baden-Württemberg"),"-")</f>
        <v>-</v>
      </c>
      <c r="J17" s="147"/>
      <c r="K17" s="223" t="str">
        <f>IF(ISTEXT(K15),IF(ISTEXT(K18),VLOOKUP(K15,'Tab. D Übersicht Kfz'!$B3:K40,2,FALSE),"nicht aus Baden-Württemberg"),"-")</f>
        <v>-</v>
      </c>
      <c r="L17" s="104"/>
    </row>
    <row r="18" spans="1:12" ht="15" hidden="1" customHeight="1" x14ac:dyDescent="0.2">
      <c r="A18" s="154"/>
      <c r="B18" s="148"/>
      <c r="C18" s="411" t="e">
        <f>VLOOKUP(C15,'Tab. D Übersicht Kfz'!$B$3:$C$40,2,FALSE)</f>
        <v>#N/A</v>
      </c>
      <c r="D18" s="147"/>
      <c r="E18" s="411" t="e">
        <f>VLOOKUP(E15,'Tab. D Übersicht Kfz'!$B$3:$C$40,2,FALSE)</f>
        <v>#N/A</v>
      </c>
      <c r="F18" s="147"/>
      <c r="G18" s="411" t="e">
        <f>VLOOKUP(G15,'Tab. D Übersicht Kfz'!$B$3:$C$40,2,FALSE)</f>
        <v>#N/A</v>
      </c>
      <c r="H18" s="147"/>
      <c r="I18" s="411" t="e">
        <f>VLOOKUP(I15,'Tab. D Übersicht Kfz'!$B$3:$C$40,2,FALSE)</f>
        <v>#N/A</v>
      </c>
      <c r="J18" s="147"/>
      <c r="K18" s="411" t="e">
        <f>VLOOKUP(K15,'Tab. D Übersicht Kfz'!$B$3:$C$40,2,FALSE)</f>
        <v>#N/A</v>
      </c>
      <c r="L18" s="104"/>
    </row>
    <row r="19" spans="1:12" ht="5.0999999999999996" customHeight="1" x14ac:dyDescent="0.2">
      <c r="A19" s="154"/>
      <c r="B19" s="149"/>
      <c r="C19" s="410"/>
      <c r="D19" s="147"/>
      <c r="E19" s="410"/>
      <c r="F19" s="147"/>
      <c r="G19" s="410"/>
      <c r="H19" s="147"/>
      <c r="I19" s="410"/>
      <c r="J19" s="147"/>
      <c r="K19" s="410"/>
      <c r="L19" s="104"/>
    </row>
    <row r="20" spans="1:12" ht="15" customHeight="1" x14ac:dyDescent="0.2">
      <c r="A20" s="154"/>
      <c r="B20" s="148" t="s">
        <v>160</v>
      </c>
      <c r="C20" s="223" t="str">
        <f>IF(ISTEXT(C15),IF(ISTEXT(C21),VLOOKUP(C15,'Tab. D Übersicht Kfz'!$B$3:$D$40,3,FALSE),"nicht aus Baden-Württemberg"),"-")</f>
        <v>-</v>
      </c>
      <c r="D20" s="147"/>
      <c r="E20" s="223" t="str">
        <f>IF(ISTEXT(E15),IF(ISTEXT(E21),VLOOKUP(E15,'Tab. D Übersicht Kfz'!$B$3:$D$40,3,FALSE),"nicht aus Baden-Württemberg"),"-")</f>
        <v>-</v>
      </c>
      <c r="F20" s="147"/>
      <c r="G20" s="223" t="str">
        <f>IF(ISTEXT(G15),IF(ISTEXT(G21),VLOOKUP(G15,'Tab. D Übersicht Kfz'!$B$3:$D$40,3,FALSE),"nicht aus Baden-Württemberg"),"-")</f>
        <v>-</v>
      </c>
      <c r="H20" s="147"/>
      <c r="I20" s="223" t="str">
        <f>IF(ISTEXT(I15),IF(ISTEXT(I21),VLOOKUP(I15,'Tab. D Übersicht Kfz'!$B$3:$D$40,3,FALSE),"nicht aus Baden-Württemberg"),"-")</f>
        <v>-</v>
      </c>
      <c r="J20" s="147"/>
      <c r="K20" s="223" t="str">
        <f>IF(ISTEXT(K15),IF(ISTEXT(K21),VLOOKUP(K15,'Tab. D Übersicht Kfz'!$B$3:$D$40,3,FALSE),"nicht aus Baden-Württemberg"),"-")</f>
        <v>-</v>
      </c>
      <c r="L20" s="104"/>
    </row>
    <row r="21" spans="1:12" ht="15" hidden="1" customHeight="1" x14ac:dyDescent="0.2">
      <c r="A21" s="154"/>
      <c r="B21" s="148"/>
      <c r="C21" s="412" t="e">
        <f>VLOOKUP(C15,'Tab. D Übersicht Kfz'!$B$3:$D$40,3,FALSE)</f>
        <v>#N/A</v>
      </c>
      <c r="D21" s="147"/>
      <c r="E21" s="412" t="e">
        <f>VLOOKUP(E15,'Tab. D Übersicht Kfz'!$B$3:$D$40,3,FALSE)</f>
        <v>#N/A</v>
      </c>
      <c r="F21" s="147"/>
      <c r="G21" s="412" t="e">
        <f>VLOOKUP(G15,'Tab. D Übersicht Kfz'!$B$3:$D$40,3,FALSE)</f>
        <v>#N/A</v>
      </c>
      <c r="H21" s="147"/>
      <c r="I21" s="412" t="e">
        <f>VLOOKUP(I15,'Tab. D Übersicht Kfz'!$B$3:$D$40,3,FALSE)</f>
        <v>#N/A</v>
      </c>
      <c r="J21" s="147"/>
      <c r="K21" s="412" t="e">
        <f>VLOOKUP(K15,'Tab. D Übersicht Kfz'!$B$3:$D$40,3,FALSE)</f>
        <v>#N/A</v>
      </c>
      <c r="L21" s="104"/>
    </row>
    <row r="22" spans="1:12" ht="5.0999999999999996" customHeight="1" thickBot="1" x14ac:dyDescent="0.25">
      <c r="A22" s="154"/>
      <c r="B22" s="149"/>
      <c r="C22" s="410"/>
      <c r="D22" s="147"/>
      <c r="E22" s="410"/>
      <c r="F22" s="147"/>
      <c r="G22" s="410"/>
      <c r="H22" s="147"/>
      <c r="I22" s="410"/>
      <c r="J22" s="147"/>
      <c r="K22" s="410"/>
      <c r="L22" s="104"/>
    </row>
    <row r="23" spans="1:12" ht="15" customHeight="1" x14ac:dyDescent="0.2">
      <c r="A23" s="154"/>
      <c r="B23" s="148" t="s">
        <v>150</v>
      </c>
      <c r="C23" s="297"/>
      <c r="D23" s="413"/>
      <c r="E23" s="297"/>
      <c r="F23" s="413"/>
      <c r="G23" s="297"/>
      <c r="H23" s="413"/>
      <c r="I23" s="297"/>
      <c r="J23" s="413"/>
      <c r="K23" s="297"/>
      <c r="L23" s="104"/>
    </row>
    <row r="24" spans="1:12" ht="5.0999999999999996" customHeight="1" x14ac:dyDescent="0.2">
      <c r="A24" s="154"/>
      <c r="B24" s="149"/>
      <c r="C24" s="298"/>
      <c r="D24" s="413"/>
      <c r="E24" s="298"/>
      <c r="F24" s="413"/>
      <c r="G24" s="298"/>
      <c r="H24" s="413"/>
      <c r="I24" s="298"/>
      <c r="J24" s="413"/>
      <c r="K24" s="298"/>
      <c r="L24" s="104"/>
    </row>
    <row r="25" spans="1:12" ht="15" customHeight="1" x14ac:dyDescent="0.2">
      <c r="A25" s="154"/>
      <c r="B25" s="148" t="s">
        <v>36</v>
      </c>
      <c r="C25" s="299"/>
      <c r="D25" s="413"/>
      <c r="E25" s="299"/>
      <c r="F25" s="413"/>
      <c r="G25" s="299"/>
      <c r="H25" s="413"/>
      <c r="I25" s="299"/>
      <c r="J25" s="413"/>
      <c r="K25" s="299"/>
      <c r="L25" s="104"/>
    </row>
    <row r="26" spans="1:12" ht="5.0999999999999996" customHeight="1" x14ac:dyDescent="0.2">
      <c r="A26" s="154"/>
      <c r="B26" s="149"/>
      <c r="C26" s="298"/>
      <c r="D26" s="413"/>
      <c r="E26" s="298"/>
      <c r="F26" s="413"/>
      <c r="G26" s="298"/>
      <c r="H26" s="413"/>
      <c r="I26" s="298"/>
      <c r="J26" s="413"/>
      <c r="K26" s="298"/>
      <c r="L26" s="104"/>
    </row>
    <row r="27" spans="1:12" ht="15" customHeight="1" x14ac:dyDescent="0.2">
      <c r="A27" s="154"/>
      <c r="B27" s="148" t="s">
        <v>159</v>
      </c>
      <c r="C27" s="299"/>
      <c r="D27" s="413"/>
      <c r="E27" s="299"/>
      <c r="F27" s="413"/>
      <c r="G27" s="299"/>
      <c r="H27" s="413"/>
      <c r="I27" s="299"/>
      <c r="J27" s="413"/>
      <c r="K27" s="299"/>
      <c r="L27" s="104"/>
    </row>
    <row r="28" spans="1:12" ht="5.0999999999999996" customHeight="1" x14ac:dyDescent="0.2">
      <c r="A28" s="154"/>
      <c r="B28" s="149"/>
      <c r="C28" s="298"/>
      <c r="D28" s="413"/>
      <c r="E28" s="298"/>
      <c r="F28" s="413"/>
      <c r="G28" s="298"/>
      <c r="H28" s="413"/>
      <c r="I28" s="298"/>
      <c r="J28" s="413"/>
      <c r="K28" s="298"/>
      <c r="L28" s="104"/>
    </row>
    <row r="29" spans="1:12" ht="15" customHeight="1" x14ac:dyDescent="0.2">
      <c r="A29" s="154"/>
      <c r="B29" s="148" t="s">
        <v>37</v>
      </c>
      <c r="C29" s="299"/>
      <c r="D29" s="413"/>
      <c r="E29" s="299"/>
      <c r="F29" s="413"/>
      <c r="G29" s="299"/>
      <c r="H29" s="413"/>
      <c r="I29" s="299"/>
      <c r="J29" s="413"/>
      <c r="K29" s="299"/>
      <c r="L29" s="104"/>
    </row>
    <row r="30" spans="1:12" ht="6.75" customHeight="1" x14ac:dyDescent="0.2">
      <c r="A30" s="154"/>
      <c r="B30" s="148"/>
      <c r="C30" s="298"/>
      <c r="D30" s="413"/>
      <c r="E30" s="298"/>
      <c r="F30" s="413"/>
      <c r="G30" s="298"/>
      <c r="H30" s="413"/>
      <c r="I30" s="298"/>
      <c r="J30" s="413"/>
      <c r="K30" s="298"/>
      <c r="L30" s="104"/>
    </row>
    <row r="31" spans="1:12" ht="15" customHeight="1" x14ac:dyDescent="0.2">
      <c r="A31" s="154"/>
      <c r="B31" s="148" t="s">
        <v>172</v>
      </c>
      <c r="C31" s="299"/>
      <c r="D31" s="413"/>
      <c r="E31" s="299"/>
      <c r="F31" s="413"/>
      <c r="G31" s="299"/>
      <c r="H31" s="413"/>
      <c r="I31" s="299"/>
      <c r="J31" s="413"/>
      <c r="K31" s="299"/>
      <c r="L31" s="104"/>
    </row>
    <row r="32" spans="1:12" ht="5.0999999999999996" customHeight="1" x14ac:dyDescent="0.2">
      <c r="A32" s="147"/>
      <c r="B32" s="149"/>
      <c r="C32" s="298"/>
      <c r="D32" s="413"/>
      <c r="E32" s="298"/>
      <c r="F32" s="413"/>
      <c r="G32" s="298"/>
      <c r="H32" s="413"/>
      <c r="I32" s="298"/>
      <c r="J32" s="413"/>
      <c r="K32" s="298"/>
      <c r="L32" s="104"/>
    </row>
    <row r="33" spans="1:12" ht="15" customHeight="1" x14ac:dyDescent="0.2">
      <c r="A33" s="154"/>
      <c r="B33" s="148" t="s">
        <v>38</v>
      </c>
      <c r="C33" s="299"/>
      <c r="D33" s="413"/>
      <c r="E33" s="299"/>
      <c r="F33" s="413"/>
      <c r="G33" s="299"/>
      <c r="H33" s="413"/>
      <c r="I33" s="299"/>
      <c r="J33" s="413"/>
      <c r="K33" s="299"/>
      <c r="L33" s="104"/>
    </row>
    <row r="34" spans="1:12" ht="5.0999999999999996" customHeight="1" x14ac:dyDescent="0.2">
      <c r="A34" s="154"/>
      <c r="B34" s="149"/>
      <c r="C34" s="298"/>
      <c r="D34" s="413"/>
      <c r="E34" s="298"/>
      <c r="F34" s="413"/>
      <c r="G34" s="298"/>
      <c r="H34" s="413"/>
      <c r="I34" s="298"/>
      <c r="J34" s="413"/>
      <c r="K34" s="298"/>
      <c r="L34" s="104"/>
    </row>
    <row r="35" spans="1:12" ht="15" customHeight="1" thickBot="1" x14ac:dyDescent="0.25">
      <c r="A35" s="154"/>
      <c r="B35" s="148" t="s">
        <v>39</v>
      </c>
      <c r="C35" s="300"/>
      <c r="D35" s="413"/>
      <c r="E35" s="300"/>
      <c r="F35" s="413"/>
      <c r="G35" s="300"/>
      <c r="H35" s="413"/>
      <c r="I35" s="300"/>
      <c r="J35" s="413"/>
      <c r="K35" s="300"/>
      <c r="L35" s="104"/>
    </row>
    <row r="36" spans="1:12" ht="21.95" customHeight="1" x14ac:dyDescent="0.2">
      <c r="A36" s="154"/>
      <c r="B36" s="149"/>
      <c r="C36" s="150"/>
      <c r="D36" s="147"/>
      <c r="E36" s="150"/>
      <c r="F36" s="147"/>
      <c r="G36" s="150"/>
      <c r="H36" s="147"/>
      <c r="I36" s="150"/>
      <c r="J36" s="147"/>
      <c r="K36" s="150"/>
      <c r="L36" s="104"/>
    </row>
    <row r="37" spans="1:12" ht="5.0999999999999996" customHeight="1" x14ac:dyDescent="0.2">
      <c r="A37" s="154"/>
      <c r="B37" s="149"/>
      <c r="C37" s="150"/>
      <c r="D37" s="147"/>
      <c r="E37" s="150"/>
      <c r="F37" s="147"/>
      <c r="G37" s="150"/>
      <c r="H37" s="147"/>
      <c r="I37" s="150"/>
      <c r="J37" s="147"/>
      <c r="K37" s="150"/>
      <c r="L37" s="104"/>
    </row>
    <row r="38" spans="1:12" ht="15" customHeight="1" x14ac:dyDescent="0.2">
      <c r="A38" s="154"/>
      <c r="B38" s="146" t="s">
        <v>250</v>
      </c>
      <c r="C38" s="147"/>
      <c r="D38" s="147"/>
      <c r="E38" s="147"/>
      <c r="F38" s="147"/>
      <c r="G38" s="147"/>
      <c r="H38" s="147"/>
      <c r="I38" s="147"/>
      <c r="J38" s="147"/>
      <c r="K38" s="147"/>
      <c r="L38" s="104"/>
    </row>
    <row r="39" spans="1:12" ht="5.0999999999999996" customHeight="1" thickBot="1" x14ac:dyDescent="0.25">
      <c r="A39" s="154"/>
      <c r="B39" s="146"/>
      <c r="C39" s="147"/>
      <c r="D39" s="147"/>
      <c r="E39" s="147"/>
      <c r="F39" s="147"/>
      <c r="G39" s="147"/>
      <c r="H39" s="147"/>
      <c r="I39" s="147"/>
      <c r="J39" s="147"/>
      <c r="K39" s="147"/>
      <c r="L39" s="104"/>
    </row>
    <row r="40" spans="1:12" ht="15" customHeight="1" x14ac:dyDescent="0.2">
      <c r="A40" s="154"/>
      <c r="B40" s="148" t="s">
        <v>32</v>
      </c>
      <c r="C40" s="297"/>
      <c r="D40" s="413"/>
      <c r="E40" s="297"/>
      <c r="F40" s="413"/>
      <c r="G40" s="297"/>
      <c r="H40" s="413"/>
      <c r="I40" s="297"/>
      <c r="J40" s="413"/>
      <c r="K40" s="297"/>
      <c r="L40" s="104"/>
    </row>
    <row r="41" spans="1:12" ht="5.0999999999999996" customHeight="1" x14ac:dyDescent="0.2">
      <c r="A41" s="154"/>
      <c r="B41" s="148"/>
      <c r="C41" s="298"/>
      <c r="D41" s="413"/>
      <c r="E41" s="298"/>
      <c r="F41" s="413"/>
      <c r="G41" s="298"/>
      <c r="H41" s="413"/>
      <c r="I41" s="298"/>
      <c r="J41" s="413"/>
      <c r="K41" s="298"/>
      <c r="L41" s="104"/>
    </row>
    <row r="42" spans="1:12" ht="15" customHeight="1" x14ac:dyDescent="0.2">
      <c r="A42" s="154"/>
      <c r="B42" s="148" t="s">
        <v>158</v>
      </c>
      <c r="C42" s="299"/>
      <c r="D42" s="413"/>
      <c r="E42" s="299"/>
      <c r="F42" s="413"/>
      <c r="G42" s="299"/>
      <c r="H42" s="413"/>
      <c r="I42" s="299"/>
      <c r="J42" s="413"/>
      <c r="K42" s="299"/>
      <c r="L42" s="104"/>
    </row>
    <row r="43" spans="1:12" ht="5.0999999999999996" customHeight="1" x14ac:dyDescent="0.2">
      <c r="A43" s="154"/>
      <c r="B43" s="149"/>
      <c r="C43" s="298"/>
      <c r="D43" s="413"/>
      <c r="E43" s="298"/>
      <c r="F43" s="413"/>
      <c r="G43" s="298"/>
      <c r="H43" s="413"/>
      <c r="I43" s="298"/>
      <c r="J43" s="413"/>
      <c r="K43" s="298"/>
      <c r="L43" s="104"/>
    </row>
    <row r="44" spans="1:12" ht="15" customHeight="1" x14ac:dyDescent="0.2">
      <c r="A44" s="154"/>
      <c r="B44" s="148" t="s">
        <v>4</v>
      </c>
      <c r="C44" s="299"/>
      <c r="D44" s="413"/>
      <c r="E44" s="299"/>
      <c r="F44" s="413"/>
      <c r="G44" s="299"/>
      <c r="H44" s="413"/>
      <c r="I44" s="299"/>
      <c r="J44" s="413"/>
      <c r="K44" s="299"/>
      <c r="L44" s="104"/>
    </row>
    <row r="45" spans="1:12" ht="5.0999999999999996" customHeight="1" x14ac:dyDescent="0.2">
      <c r="A45" s="154"/>
      <c r="B45" s="149"/>
      <c r="C45" s="298"/>
      <c r="D45" s="413"/>
      <c r="E45" s="298"/>
      <c r="F45" s="413"/>
      <c r="G45" s="298"/>
      <c r="H45" s="413"/>
      <c r="I45" s="298"/>
      <c r="J45" s="413"/>
      <c r="K45" s="298"/>
      <c r="L45" s="104"/>
    </row>
    <row r="46" spans="1:12" ht="15" customHeight="1" x14ac:dyDescent="0.2">
      <c r="A46" s="154"/>
      <c r="B46" s="148" t="s">
        <v>5</v>
      </c>
      <c r="C46" s="299"/>
      <c r="D46" s="413"/>
      <c r="E46" s="299"/>
      <c r="F46" s="413"/>
      <c r="G46" s="299"/>
      <c r="H46" s="413"/>
      <c r="I46" s="299"/>
      <c r="J46" s="413"/>
      <c r="K46" s="299"/>
      <c r="L46" s="104"/>
    </row>
    <row r="47" spans="1:12" ht="5.0999999999999996" customHeight="1" x14ac:dyDescent="0.2">
      <c r="A47" s="154"/>
      <c r="B47" s="149"/>
      <c r="C47" s="298"/>
      <c r="D47" s="413"/>
      <c r="E47" s="298"/>
      <c r="F47" s="413"/>
      <c r="G47" s="298"/>
      <c r="H47" s="413"/>
      <c r="I47" s="298"/>
      <c r="J47" s="413"/>
      <c r="K47" s="298"/>
      <c r="L47" s="104"/>
    </row>
    <row r="48" spans="1:12" ht="15" customHeight="1" thickBot="1" x14ac:dyDescent="0.25">
      <c r="A48" s="154"/>
      <c r="B48" s="148" t="s">
        <v>33</v>
      </c>
      <c r="C48" s="300"/>
      <c r="D48" s="413"/>
      <c r="E48" s="300"/>
      <c r="F48" s="413"/>
      <c r="G48" s="300"/>
      <c r="H48" s="413"/>
      <c r="I48" s="300"/>
      <c r="J48" s="413"/>
      <c r="K48" s="300"/>
      <c r="L48" s="104"/>
    </row>
    <row r="49" spans="1:12" ht="5.0999999999999996" customHeight="1" x14ac:dyDescent="0.2">
      <c r="A49" s="154"/>
      <c r="B49" s="149"/>
      <c r="C49" s="410"/>
      <c r="D49" s="147"/>
      <c r="E49" s="410"/>
      <c r="F49" s="147"/>
      <c r="G49" s="410"/>
      <c r="H49" s="147"/>
      <c r="I49" s="410"/>
      <c r="J49" s="147"/>
      <c r="K49" s="410"/>
      <c r="L49" s="104"/>
    </row>
    <row r="50" spans="1:12" ht="15" customHeight="1" x14ac:dyDescent="0.2">
      <c r="A50" s="154"/>
      <c r="B50" s="148" t="s">
        <v>161</v>
      </c>
      <c r="C50" s="223" t="str">
        <f>IF(ISTEXT(C48),IF(ISTEXT(C51),VLOOKUP(C48,'Tab. D Übersicht Kfz'!$B$3:$D$40,2,FALSE),"nicht aus Baden-Württemberg"),"-")</f>
        <v>-</v>
      </c>
      <c r="D50" s="147"/>
      <c r="E50" s="223" t="str">
        <f>IF(ISTEXT(E48),IF(ISTEXT(E51),VLOOKUP(E48,'Tab. D Übersicht Kfz'!$B$3:$D$40,2,FALSE),"nicht aus Baden-Württemberg"),"-")</f>
        <v>-</v>
      </c>
      <c r="F50" s="147"/>
      <c r="G50" s="223" t="str">
        <f>IF(ISTEXT(G48),IF(ISTEXT(G51),VLOOKUP(G48,'Tab. D Übersicht Kfz'!$B$3:$D$40,2,FALSE),"nicht aus Baden-Württemberg"),"-")</f>
        <v>-</v>
      </c>
      <c r="H50" s="147"/>
      <c r="I50" s="223" t="str">
        <f>IF(ISTEXT(I48),IF(ISTEXT(I51),VLOOKUP(I48,'Tab. D Übersicht Kfz'!$B$3:$D$40,2,FALSE),"nicht aus Baden-Württemberg"),"-")</f>
        <v>-</v>
      </c>
      <c r="J50" s="147"/>
      <c r="K50" s="223" t="str">
        <f>IF(ISTEXT(K48),IF(ISTEXT(K51),VLOOKUP(K48,'Tab. D Übersicht Kfz'!$B$3:$D$40,2,FALSE),"nicht aus Baden-Württemberg"),"-")</f>
        <v>-</v>
      </c>
      <c r="L50" s="104"/>
    </row>
    <row r="51" spans="1:12" ht="15" hidden="1" customHeight="1" x14ac:dyDescent="0.2">
      <c r="A51" s="154"/>
      <c r="B51" s="148"/>
      <c r="C51" s="411" t="e">
        <f>VLOOKUP(C48,'Tab. D Übersicht Kfz'!$B$3:$D$40,2,FALSE)</f>
        <v>#N/A</v>
      </c>
      <c r="D51" s="147"/>
      <c r="E51" s="411" t="e">
        <f>VLOOKUP(E48,'Tab. D Übersicht Kfz'!$B$3:$D$40,2,FALSE)</f>
        <v>#N/A</v>
      </c>
      <c r="F51" s="147"/>
      <c r="G51" s="411" t="e">
        <f>VLOOKUP(G48,'Tab. D Übersicht Kfz'!$B$3:$D$40,2,FALSE)</f>
        <v>#N/A</v>
      </c>
      <c r="H51" s="147"/>
      <c r="I51" s="411" t="e">
        <f>VLOOKUP(I48,'Tab. D Übersicht Kfz'!$B$3:$D$40,2,FALSE)</f>
        <v>#N/A</v>
      </c>
      <c r="J51" s="147"/>
      <c r="K51" s="411" t="e">
        <f>VLOOKUP(K48,'Tab. D Übersicht Kfz'!$B$3:$D$40,2,FALSE)</f>
        <v>#N/A</v>
      </c>
      <c r="L51" s="104"/>
    </row>
    <row r="52" spans="1:12" ht="5.0999999999999996" customHeight="1" x14ac:dyDescent="0.2">
      <c r="A52" s="154"/>
      <c r="B52" s="149"/>
      <c r="C52" s="410"/>
      <c r="D52" s="147"/>
      <c r="E52" s="410"/>
      <c r="F52" s="147"/>
      <c r="G52" s="410"/>
      <c r="H52" s="147"/>
      <c r="I52" s="410"/>
      <c r="J52" s="147"/>
      <c r="K52" s="410"/>
      <c r="L52" s="104"/>
    </row>
    <row r="53" spans="1:12" ht="15" customHeight="1" x14ac:dyDescent="0.2">
      <c r="A53" s="154"/>
      <c r="B53" s="148" t="s">
        <v>160</v>
      </c>
      <c r="C53" s="223" t="str">
        <f>IF(ISTEXT(C48),IF(ISTEXT(C54),VLOOKUP(C48,'Tab. D Übersicht Kfz'!$B$3:$D$40,3,FALSE),"nicht aus Baden-Württemberg"),"-")</f>
        <v>-</v>
      </c>
      <c r="D53" s="147"/>
      <c r="E53" s="223" t="str">
        <f>IF(ISTEXT(E48),IF(ISTEXT(E54),VLOOKUP(E48,'Tab. D Übersicht Kfz'!$B$3:$D$40,3,FALSE),"nicht aus Baden-Württemberg"),"-")</f>
        <v>-</v>
      </c>
      <c r="F53" s="147"/>
      <c r="G53" s="223" t="str">
        <f>IF(ISTEXT(G48),IF(ISTEXT(G54),VLOOKUP(G48,'Tab. D Übersicht Kfz'!$B$3:$D$40,3,FALSE),"nicht aus Baden-Württemberg"),"-")</f>
        <v>-</v>
      </c>
      <c r="H53" s="147"/>
      <c r="I53" s="223" t="str">
        <f>IF(ISTEXT(I48),IF(ISTEXT(I54),VLOOKUP(I48,'Tab. D Übersicht Kfz'!$B$3:$D$40,3,FALSE),"nicht aus Baden-Württemberg"),"-")</f>
        <v>-</v>
      </c>
      <c r="J53" s="147"/>
      <c r="K53" s="223" t="str">
        <f>IF(ISTEXT(K48),IF(ISTEXT(K54),VLOOKUP(K48,'Tab. D Übersicht Kfz'!$B$3:$D$40,3,FALSE),"nicht aus Baden-Württemberg"),"-")</f>
        <v>-</v>
      </c>
      <c r="L53" s="104"/>
    </row>
    <row r="54" spans="1:12" ht="15" hidden="1" customHeight="1" x14ac:dyDescent="0.2">
      <c r="A54" s="154"/>
      <c r="B54" s="148"/>
      <c r="C54" s="412" t="e">
        <f>VLOOKUP(C48,'Tab. D Übersicht Kfz'!$B$3:$D$40,3,FALSE)</f>
        <v>#N/A</v>
      </c>
      <c r="D54" s="147"/>
      <c r="E54" s="412" t="e">
        <f>VLOOKUP(E48,'Tab. D Übersicht Kfz'!$B$3:$D$40,3,FALSE)</f>
        <v>#N/A</v>
      </c>
      <c r="F54" s="147"/>
      <c r="G54" s="412" t="e">
        <f>VLOOKUP(G48,'Tab. D Übersicht Kfz'!$B$3:$D$40,3,FALSE)</f>
        <v>#N/A</v>
      </c>
      <c r="H54" s="147"/>
      <c r="I54" s="412" t="e">
        <f>VLOOKUP(I48,'Tab. D Übersicht Kfz'!$B$3:$D$40,3,FALSE)</f>
        <v>#N/A</v>
      </c>
      <c r="J54" s="147"/>
      <c r="K54" s="412" t="e">
        <f>VLOOKUP(K48,'Tab. D Übersicht Kfz'!$B$3:$D$40,3,FALSE)</f>
        <v>#N/A</v>
      </c>
      <c r="L54" s="104"/>
    </row>
    <row r="55" spans="1:12" ht="5.0999999999999996" customHeight="1" thickBot="1" x14ac:dyDescent="0.25">
      <c r="A55" s="154"/>
      <c r="B55" s="149"/>
      <c r="C55" s="410"/>
      <c r="D55" s="147"/>
      <c r="E55" s="410"/>
      <c r="F55" s="147"/>
      <c r="G55" s="410"/>
      <c r="H55" s="147"/>
      <c r="I55" s="410"/>
      <c r="J55" s="147"/>
      <c r="K55" s="410"/>
      <c r="L55" s="104"/>
    </row>
    <row r="56" spans="1:12" ht="15" customHeight="1" x14ac:dyDescent="0.2">
      <c r="A56" s="154"/>
      <c r="B56" s="148" t="s">
        <v>150</v>
      </c>
      <c r="C56" s="297"/>
      <c r="D56" s="413"/>
      <c r="E56" s="297"/>
      <c r="F56" s="413"/>
      <c r="G56" s="297"/>
      <c r="H56" s="413"/>
      <c r="I56" s="297"/>
      <c r="J56" s="413"/>
      <c r="K56" s="297"/>
      <c r="L56" s="104"/>
    </row>
    <row r="57" spans="1:12" ht="5.0999999999999996" customHeight="1" x14ac:dyDescent="0.2">
      <c r="A57" s="154"/>
      <c r="B57" s="149"/>
      <c r="C57" s="298"/>
      <c r="D57" s="413"/>
      <c r="E57" s="298"/>
      <c r="F57" s="413"/>
      <c r="G57" s="298"/>
      <c r="H57" s="413"/>
      <c r="I57" s="298"/>
      <c r="J57" s="413"/>
      <c r="K57" s="298"/>
      <c r="L57" s="104"/>
    </row>
    <row r="58" spans="1:12" ht="15" customHeight="1" x14ac:dyDescent="0.2">
      <c r="A58" s="154"/>
      <c r="B58" s="148" t="s">
        <v>36</v>
      </c>
      <c r="C58" s="299"/>
      <c r="D58" s="413"/>
      <c r="E58" s="299"/>
      <c r="F58" s="413"/>
      <c r="G58" s="299"/>
      <c r="H58" s="413"/>
      <c r="I58" s="299"/>
      <c r="J58" s="413"/>
      <c r="K58" s="299"/>
      <c r="L58" s="104"/>
    </row>
    <row r="59" spans="1:12" ht="5.0999999999999996" customHeight="1" x14ac:dyDescent="0.2">
      <c r="A59" s="154"/>
      <c r="B59" s="149"/>
      <c r="C59" s="298"/>
      <c r="D59" s="413"/>
      <c r="E59" s="298"/>
      <c r="F59" s="413"/>
      <c r="G59" s="298"/>
      <c r="H59" s="413"/>
      <c r="I59" s="298"/>
      <c r="J59" s="413"/>
      <c r="K59" s="298"/>
      <c r="L59" s="104"/>
    </row>
    <row r="60" spans="1:12" ht="15" customHeight="1" x14ac:dyDescent="0.2">
      <c r="B60" s="148" t="s">
        <v>159</v>
      </c>
      <c r="C60" s="299"/>
      <c r="D60" s="413"/>
      <c r="E60" s="299"/>
      <c r="F60" s="413"/>
      <c r="G60" s="299"/>
      <c r="H60" s="413"/>
      <c r="I60" s="299"/>
      <c r="J60" s="413"/>
      <c r="K60" s="299"/>
      <c r="L60" s="104"/>
    </row>
    <row r="61" spans="1:12" ht="5.0999999999999996" customHeight="1" x14ac:dyDescent="0.2">
      <c r="B61" s="149"/>
      <c r="C61" s="298"/>
      <c r="D61" s="413"/>
      <c r="E61" s="298"/>
      <c r="F61" s="413"/>
      <c r="G61" s="298"/>
      <c r="H61" s="413"/>
      <c r="I61" s="298"/>
      <c r="J61" s="413"/>
      <c r="K61" s="298"/>
      <c r="L61" s="104"/>
    </row>
    <row r="62" spans="1:12" ht="15" customHeight="1" x14ac:dyDescent="0.2">
      <c r="B62" s="148" t="s">
        <v>37</v>
      </c>
      <c r="C62" s="299"/>
      <c r="D62" s="413"/>
      <c r="E62" s="299"/>
      <c r="F62" s="413"/>
      <c r="G62" s="299"/>
      <c r="H62" s="413"/>
      <c r="I62" s="299"/>
      <c r="J62" s="413"/>
      <c r="K62" s="299"/>
      <c r="L62" s="104"/>
    </row>
    <row r="63" spans="1:12" ht="6.75" customHeight="1" x14ac:dyDescent="0.2">
      <c r="A63" s="154"/>
      <c r="B63" s="148"/>
      <c r="C63" s="298"/>
      <c r="D63" s="413"/>
      <c r="E63" s="298"/>
      <c r="F63" s="413"/>
      <c r="G63" s="298"/>
      <c r="H63" s="413"/>
      <c r="I63" s="298"/>
      <c r="J63" s="413"/>
      <c r="K63" s="298"/>
      <c r="L63" s="104"/>
    </row>
    <row r="64" spans="1:12" ht="15" customHeight="1" x14ac:dyDescent="0.2">
      <c r="A64" s="154"/>
      <c r="B64" s="148" t="s">
        <v>172</v>
      </c>
      <c r="C64" s="299"/>
      <c r="D64" s="413"/>
      <c r="E64" s="299"/>
      <c r="F64" s="413"/>
      <c r="G64" s="299"/>
      <c r="H64" s="413"/>
      <c r="I64" s="299"/>
      <c r="J64" s="413"/>
      <c r="K64" s="299"/>
      <c r="L64" s="104"/>
    </row>
    <row r="65" spans="2:12" ht="5.0999999999999996" customHeight="1" x14ac:dyDescent="0.2">
      <c r="B65" s="149"/>
      <c r="C65" s="298"/>
      <c r="D65" s="413"/>
      <c r="E65" s="298"/>
      <c r="F65" s="413"/>
      <c r="G65" s="298"/>
      <c r="H65" s="413"/>
      <c r="I65" s="298"/>
      <c r="J65" s="413"/>
      <c r="K65" s="298"/>
      <c r="L65" s="104"/>
    </row>
    <row r="66" spans="2:12" ht="15" customHeight="1" x14ac:dyDescent="0.2">
      <c r="B66" s="148" t="s">
        <v>38</v>
      </c>
      <c r="C66" s="299"/>
      <c r="D66" s="413"/>
      <c r="E66" s="299"/>
      <c r="F66" s="413"/>
      <c r="G66" s="299"/>
      <c r="H66" s="413"/>
      <c r="I66" s="299"/>
      <c r="J66" s="413"/>
      <c r="K66" s="299"/>
      <c r="L66" s="104"/>
    </row>
    <row r="67" spans="2:12" ht="5.0999999999999996" customHeight="1" x14ac:dyDescent="0.2">
      <c r="B67" s="149"/>
      <c r="C67" s="298"/>
      <c r="D67" s="413"/>
      <c r="E67" s="298"/>
      <c r="F67" s="413"/>
      <c r="G67" s="298"/>
      <c r="H67" s="413"/>
      <c r="I67" s="298"/>
      <c r="J67" s="413"/>
      <c r="K67" s="298"/>
      <c r="L67" s="104"/>
    </row>
    <row r="68" spans="2:12" ht="15" customHeight="1" thickBot="1" x14ac:dyDescent="0.25">
      <c r="B68" s="148" t="s">
        <v>39</v>
      </c>
      <c r="C68" s="300"/>
      <c r="D68" s="413"/>
      <c r="E68" s="300"/>
      <c r="F68" s="413"/>
      <c r="G68" s="300"/>
      <c r="H68" s="413"/>
      <c r="I68" s="300"/>
      <c r="J68" s="413"/>
      <c r="K68" s="300"/>
      <c r="L68" s="104"/>
    </row>
    <row r="69" spans="2:12" ht="6.75" customHeight="1" x14ac:dyDescent="0.2">
      <c r="B69" s="105"/>
      <c r="C69" s="106"/>
      <c r="D69" s="106"/>
      <c r="E69" s="106"/>
      <c r="F69" s="106"/>
      <c r="G69" s="106"/>
      <c r="H69" s="106"/>
      <c r="I69" s="106"/>
      <c r="J69" s="106"/>
      <c r="K69" s="106"/>
      <c r="L69" s="107"/>
    </row>
    <row r="70" spans="2:12" ht="7.5" customHeight="1" x14ac:dyDescent="0.2">
      <c r="B70" s="74"/>
      <c r="C70" s="74"/>
      <c r="D70" s="74"/>
      <c r="E70" s="74"/>
      <c r="F70" s="74"/>
      <c r="G70" s="74"/>
      <c r="H70" s="74"/>
      <c r="I70" s="74"/>
      <c r="J70" s="74"/>
      <c r="K70" s="74"/>
      <c r="L70" s="74"/>
    </row>
    <row r="71" spans="2:12" x14ac:dyDescent="0.2"/>
    <row r="72" spans="2:12" x14ac:dyDescent="0.2"/>
  </sheetData>
  <sheetProtection sheet="1" selectLockedCells="1"/>
  <mergeCells count="1">
    <mergeCell ref="B3:I3"/>
  </mergeCells>
  <phoneticPr fontId="64" type="noConversion"/>
  <printOptions horizontalCentered="1" verticalCentered="1"/>
  <pageMargins left="0.55118110236220474" right="0.35433070866141736" top="0.70866141732283472" bottom="0.55118110236220474" header="0.51181102362204722" footer="0.51181102362204722"/>
  <pageSetup paperSize="9" scale="69" orientation="landscape" r:id="rId1"/>
  <headerFooter alignWithMargins="0">
    <oddHeader>&amp;R&amp;"Arial,Fett"&amp;18&amp;A</oddHeader>
    <oddFooter>Seite &amp;P von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I59"/>
  <sheetViews>
    <sheetView view="pageBreakPreview" zoomScale="145" zoomScaleNormal="120" zoomScaleSheetLayoutView="145" workbookViewId="0">
      <selection activeCell="G7" sqref="G7"/>
    </sheetView>
  </sheetViews>
  <sheetFormatPr baseColWidth="10" defaultColWidth="0" defaultRowHeight="12.75" zeroHeight="1" x14ac:dyDescent="0.2"/>
  <cols>
    <col min="1" max="2" width="1.7109375" style="74" customWidth="1"/>
    <col min="3" max="3" width="4.42578125" style="4" customWidth="1"/>
    <col min="4" max="4" width="17.7109375" style="4" customWidth="1"/>
    <col min="5" max="5" width="31.140625" style="4" customWidth="1"/>
    <col min="6" max="6" width="2.7109375" style="4" customWidth="1"/>
    <col min="7" max="7" width="12.7109375" style="4" customWidth="1"/>
    <col min="8" max="8" width="2.7109375" style="4" customWidth="1"/>
    <col min="9" max="9" width="1.7109375" style="74" customWidth="1"/>
    <col min="10" max="16384" width="0" style="4" hidden="1"/>
  </cols>
  <sheetData>
    <row r="1" spans="2:9" s="74" customFormat="1" ht="9.9499999999999993" customHeight="1" x14ac:dyDescent="0.2"/>
    <row r="2" spans="2:9" ht="9.9499999999999993" customHeight="1" x14ac:dyDescent="0.2">
      <c r="B2" s="206"/>
      <c r="C2" s="177"/>
      <c r="D2" s="177"/>
      <c r="E2" s="178"/>
      <c r="F2" s="177"/>
      <c r="G2" s="177"/>
      <c r="H2" s="142"/>
      <c r="I2" s="208"/>
    </row>
    <row r="3" spans="2:9" ht="23.25" customHeight="1" x14ac:dyDescent="0.2">
      <c r="B3" s="159"/>
      <c r="C3" s="222" t="s">
        <v>40</v>
      </c>
      <c r="D3" s="179"/>
      <c r="E3" s="180"/>
      <c r="F3" s="10"/>
      <c r="G3" s="179"/>
      <c r="H3" s="189"/>
      <c r="I3" s="183"/>
    </row>
    <row r="4" spans="2:9" ht="23.25" customHeight="1" x14ac:dyDescent="0.2">
      <c r="B4" s="159"/>
      <c r="C4" s="160"/>
      <c r="D4" s="179"/>
      <c r="E4" s="180"/>
      <c r="F4" s="10"/>
      <c r="G4" s="179"/>
      <c r="H4" s="189"/>
      <c r="I4" s="183"/>
    </row>
    <row r="5" spans="2:9" ht="18.75" x14ac:dyDescent="0.2">
      <c r="B5" s="181"/>
      <c r="C5" s="308" t="s">
        <v>41</v>
      </c>
      <c r="D5" s="322"/>
      <c r="E5" s="322"/>
      <c r="F5" s="325"/>
      <c r="G5" s="380" t="s">
        <v>183</v>
      </c>
      <c r="H5" s="190"/>
      <c r="I5" s="184"/>
    </row>
    <row r="6" spans="2:9" ht="15" x14ac:dyDescent="0.2">
      <c r="B6" s="164"/>
      <c r="C6" s="29"/>
      <c r="D6" s="381"/>
      <c r="E6" s="381"/>
      <c r="F6" s="329"/>
      <c r="G6" s="329" t="s">
        <v>137</v>
      </c>
      <c r="H6" s="191"/>
      <c r="I6" s="185"/>
    </row>
    <row r="7" spans="2:9" ht="15.75" x14ac:dyDescent="0.2">
      <c r="B7" s="159"/>
      <c r="C7" s="138"/>
      <c r="D7" s="403" t="s">
        <v>42</v>
      </c>
      <c r="E7" s="382"/>
      <c r="F7" s="323"/>
      <c r="G7" s="383"/>
      <c r="H7" s="192"/>
      <c r="I7" s="183"/>
    </row>
    <row r="8" spans="2:9" ht="5.0999999999999996" customHeight="1" x14ac:dyDescent="0.2">
      <c r="B8" s="166"/>
      <c r="C8" s="30"/>
      <c r="D8" s="384"/>
      <c r="E8" s="384"/>
      <c r="F8" s="335"/>
      <c r="G8" s="385"/>
      <c r="H8" s="193"/>
      <c r="I8" s="186"/>
    </row>
    <row r="9" spans="2:9" ht="15.75" x14ac:dyDescent="0.2">
      <c r="B9" s="166"/>
      <c r="C9" s="138"/>
      <c r="D9" s="403" t="s">
        <v>42</v>
      </c>
      <c r="E9" s="382"/>
      <c r="F9" s="335"/>
      <c r="G9" s="383"/>
      <c r="H9" s="192"/>
      <c r="I9" s="186"/>
    </row>
    <row r="10" spans="2:9" ht="5.0999999999999996" customHeight="1" x14ac:dyDescent="0.2">
      <c r="B10" s="166"/>
      <c r="C10" s="30"/>
      <c r="D10" s="384"/>
      <c r="E10" s="384"/>
      <c r="F10" s="335"/>
      <c r="G10" s="385"/>
      <c r="H10" s="193"/>
      <c r="I10" s="186"/>
    </row>
    <row r="11" spans="2:9" ht="15.75" x14ac:dyDescent="0.2">
      <c r="B11" s="166"/>
      <c r="C11" s="138"/>
      <c r="D11" s="403" t="s">
        <v>42</v>
      </c>
      <c r="E11" s="382"/>
      <c r="F11" s="335"/>
      <c r="G11" s="383"/>
      <c r="H11" s="192"/>
      <c r="I11" s="186"/>
    </row>
    <row r="12" spans="2:9" ht="5.0999999999999996" customHeight="1" x14ac:dyDescent="0.2">
      <c r="B12" s="166"/>
      <c r="C12" s="30"/>
      <c r="D12" s="384"/>
      <c r="E12" s="384"/>
      <c r="F12" s="335"/>
      <c r="G12" s="385"/>
      <c r="H12" s="193"/>
      <c r="I12" s="186"/>
    </row>
    <row r="13" spans="2:9" ht="15.75" x14ac:dyDescent="0.2">
      <c r="B13" s="159"/>
      <c r="C13" s="138"/>
      <c r="D13" s="403" t="s">
        <v>184</v>
      </c>
      <c r="E13" s="382"/>
      <c r="F13" s="323"/>
      <c r="G13" s="383"/>
      <c r="H13" s="192"/>
      <c r="I13" s="183"/>
    </row>
    <row r="14" spans="2:9" ht="5.0999999999999996" customHeight="1" x14ac:dyDescent="0.2">
      <c r="B14" s="166"/>
      <c r="C14" s="30"/>
      <c r="D14" s="384"/>
      <c r="E14" s="384"/>
      <c r="F14" s="335"/>
      <c r="G14" s="385"/>
      <c r="H14" s="193"/>
      <c r="I14" s="186"/>
    </row>
    <row r="15" spans="2:9" ht="15.75" x14ac:dyDescent="0.2">
      <c r="B15" s="166"/>
      <c r="C15" s="138"/>
      <c r="D15" s="403" t="s">
        <v>184</v>
      </c>
      <c r="E15" s="382"/>
      <c r="F15" s="335"/>
      <c r="G15" s="383"/>
      <c r="H15" s="192"/>
      <c r="I15" s="186"/>
    </row>
    <row r="16" spans="2:9" ht="5.0999999999999996" customHeight="1" x14ac:dyDescent="0.2">
      <c r="B16" s="166"/>
      <c r="C16" s="30"/>
      <c r="D16" s="384"/>
      <c r="E16" s="384"/>
      <c r="F16" s="335"/>
      <c r="G16" s="385"/>
      <c r="H16" s="193"/>
      <c r="I16" s="186"/>
    </row>
    <row r="17" spans="2:9" ht="15.75" x14ac:dyDescent="0.2">
      <c r="B17" s="166"/>
      <c r="C17" s="138"/>
      <c r="D17" s="403" t="s">
        <v>184</v>
      </c>
      <c r="E17" s="382"/>
      <c r="F17" s="335"/>
      <c r="G17" s="383"/>
      <c r="H17" s="192"/>
      <c r="I17" s="186"/>
    </row>
    <row r="18" spans="2:9" ht="5.0999999999999996" customHeight="1" x14ac:dyDescent="0.2">
      <c r="B18" s="166"/>
      <c r="C18" s="30"/>
      <c r="D18" s="384"/>
      <c r="E18" s="384"/>
      <c r="F18" s="335"/>
      <c r="G18" s="385"/>
      <c r="H18" s="193"/>
      <c r="I18" s="186"/>
    </row>
    <row r="19" spans="2:9" ht="5.0999999999999996" customHeight="1" x14ac:dyDescent="0.2">
      <c r="B19" s="159"/>
      <c r="C19" s="33"/>
      <c r="D19" s="386"/>
      <c r="E19" s="386"/>
      <c r="F19" s="387"/>
      <c r="G19" s="387"/>
      <c r="H19" s="193"/>
      <c r="I19" s="183"/>
    </row>
    <row r="20" spans="2:9" ht="15.75" x14ac:dyDescent="0.2">
      <c r="B20" s="159"/>
      <c r="C20" s="138"/>
      <c r="D20" s="403" t="s">
        <v>185</v>
      </c>
      <c r="E20" s="403"/>
      <c r="F20" s="323"/>
      <c r="G20" s="388" t="str">
        <f>IF(SUM(G7:G17)=0,"-",SUM(G7:G17))</f>
        <v>-</v>
      </c>
      <c r="H20" s="192"/>
      <c r="I20" s="183"/>
    </row>
    <row r="21" spans="2:9" ht="5.0999999999999996" customHeight="1" x14ac:dyDescent="0.2">
      <c r="B21" s="166"/>
      <c r="C21" s="30"/>
      <c r="D21" s="384"/>
      <c r="E21" s="384"/>
      <c r="F21" s="335"/>
      <c r="G21" s="385"/>
      <c r="H21" s="193"/>
      <c r="I21" s="186"/>
    </row>
    <row r="22" spans="2:9" ht="15.75" x14ac:dyDescent="0.2">
      <c r="B22" s="159"/>
      <c r="C22" s="138"/>
      <c r="D22" s="620" t="s">
        <v>197</v>
      </c>
      <c r="E22" s="621"/>
      <c r="F22" s="323"/>
      <c r="G22" s="383"/>
      <c r="H22" s="192"/>
      <c r="I22" s="183"/>
    </row>
    <row r="23" spans="2:9" ht="5.0999999999999996" customHeight="1" thickBot="1" x14ac:dyDescent="0.25">
      <c r="B23" s="166"/>
      <c r="C23" s="30"/>
      <c r="D23" s="384"/>
      <c r="E23" s="384"/>
      <c r="F23" s="335"/>
      <c r="G23" s="385"/>
      <c r="H23" s="193"/>
      <c r="I23" s="186"/>
    </row>
    <row r="24" spans="2:9" ht="5.0999999999999996" customHeight="1" thickTop="1" thickBot="1" x14ac:dyDescent="0.25">
      <c r="B24" s="166"/>
      <c r="C24" s="20"/>
      <c r="D24" s="351"/>
      <c r="E24" s="351"/>
      <c r="F24" s="352"/>
      <c r="G24" s="351"/>
      <c r="H24" s="194"/>
      <c r="I24" s="187"/>
    </row>
    <row r="25" spans="2:9" ht="19.5" thickTop="1" thickBot="1" x14ac:dyDescent="0.25">
      <c r="B25" s="166"/>
      <c r="C25" s="138"/>
      <c r="D25" s="381" t="s">
        <v>43</v>
      </c>
      <c r="E25" s="384"/>
      <c r="F25" s="335"/>
      <c r="G25" s="389" t="str">
        <f>IF(SUM(G20:G22)=0,"-",SUM(G20:G22))</f>
        <v>-</v>
      </c>
      <c r="H25" s="195"/>
      <c r="I25" s="187"/>
    </row>
    <row r="26" spans="2:9" ht="5.0999999999999996" customHeight="1" thickTop="1" thickBot="1" x14ac:dyDescent="0.25">
      <c r="B26" s="166"/>
      <c r="C26" s="30"/>
      <c r="D26" s="384"/>
      <c r="E26" s="384"/>
      <c r="F26" s="335"/>
      <c r="G26" s="385"/>
      <c r="H26" s="193"/>
      <c r="I26" s="186"/>
    </row>
    <row r="27" spans="2:9" ht="19.5" customHeight="1" thickTop="1" x14ac:dyDescent="0.2">
      <c r="B27" s="166"/>
      <c r="C27" s="20"/>
      <c r="D27" s="351"/>
      <c r="E27" s="351"/>
      <c r="F27" s="352"/>
      <c r="G27" s="351"/>
      <c r="H27" s="194"/>
      <c r="I27" s="187"/>
    </row>
    <row r="28" spans="2:9" ht="29.25" customHeight="1" x14ac:dyDescent="0.2">
      <c r="B28" s="182"/>
      <c r="C28" s="9" t="s">
        <v>44</v>
      </c>
      <c r="D28" s="390"/>
      <c r="E28" s="390"/>
      <c r="F28" s="323"/>
      <c r="G28" s="391"/>
      <c r="H28" s="196"/>
      <c r="I28" s="187"/>
    </row>
    <row r="29" spans="2:9" ht="15.95" customHeight="1" x14ac:dyDescent="0.2">
      <c r="B29" s="159"/>
      <c r="C29" s="35" t="s">
        <v>45</v>
      </c>
      <c r="D29" s="403" t="s">
        <v>196</v>
      </c>
      <c r="E29" s="403"/>
      <c r="F29" s="323"/>
      <c r="G29" s="383"/>
      <c r="H29" s="192"/>
      <c r="I29" s="183"/>
    </row>
    <row r="30" spans="2:9" ht="5.0999999999999996" customHeight="1" x14ac:dyDescent="0.2">
      <c r="B30" s="166"/>
      <c r="C30" s="30"/>
      <c r="D30" s="384"/>
      <c r="E30" s="384"/>
      <c r="F30" s="335"/>
      <c r="G30" s="385"/>
      <c r="H30" s="193"/>
      <c r="I30" s="186"/>
    </row>
    <row r="31" spans="2:9" ht="15.95" customHeight="1" x14ac:dyDescent="0.2">
      <c r="B31" s="159"/>
      <c r="C31" s="35" t="s">
        <v>45</v>
      </c>
      <c r="D31" s="403" t="s">
        <v>197</v>
      </c>
      <c r="E31" s="403"/>
      <c r="F31" s="323"/>
      <c r="G31" s="388">
        <f>G22</f>
        <v>0</v>
      </c>
      <c r="H31" s="192"/>
      <c r="I31" s="183"/>
    </row>
    <row r="32" spans="2:9" ht="5.0999999999999996" customHeight="1" x14ac:dyDescent="0.2">
      <c r="B32" s="166"/>
      <c r="C32" s="30"/>
      <c r="D32" s="384"/>
      <c r="E32" s="384"/>
      <c r="F32" s="335"/>
      <c r="G32" s="385"/>
      <c r="H32" s="193"/>
      <c r="I32" s="186"/>
    </row>
    <row r="33" spans="1:9" ht="15.95" customHeight="1" x14ac:dyDescent="0.2">
      <c r="B33" s="159"/>
      <c r="C33" s="35" t="s">
        <v>45</v>
      </c>
      <c r="D33" s="403" t="s">
        <v>198</v>
      </c>
      <c r="E33" s="403"/>
      <c r="F33" s="323"/>
      <c r="G33" s="383"/>
      <c r="H33" s="192"/>
      <c r="I33" s="183"/>
    </row>
    <row r="34" spans="1:9" ht="5.0999999999999996" customHeight="1" x14ac:dyDescent="0.2">
      <c r="B34" s="166"/>
      <c r="C34" s="30"/>
      <c r="D34" s="31"/>
      <c r="E34" s="31"/>
      <c r="F34" s="1"/>
      <c r="G34" s="32"/>
      <c r="H34" s="193"/>
      <c r="I34" s="186"/>
    </row>
    <row r="35" spans="1:9" ht="5.0999999999999996" customHeight="1" thickBot="1" x14ac:dyDescent="0.25">
      <c r="B35" s="159"/>
      <c r="C35" s="33"/>
      <c r="D35" s="33"/>
      <c r="E35" s="33"/>
      <c r="F35" s="34"/>
      <c r="G35" s="34"/>
      <c r="H35" s="193"/>
      <c r="I35" s="183"/>
    </row>
    <row r="36" spans="1:9" ht="24.95" customHeight="1" thickTop="1" thickBot="1" x14ac:dyDescent="0.25">
      <c r="B36" s="170"/>
      <c r="C36" s="392" t="s">
        <v>170</v>
      </c>
      <c r="D36" s="414"/>
      <c r="E36" s="392"/>
      <c r="F36" s="393"/>
      <c r="G36" s="306" t="str">
        <f>IF(ISTEXT(G25),"-",G25-SUM(G29:G33))</f>
        <v>-</v>
      </c>
      <c r="H36" s="197"/>
      <c r="I36" s="188"/>
    </row>
    <row r="37" spans="1:9" ht="12.75" customHeight="1" thickTop="1" x14ac:dyDescent="0.2">
      <c r="B37" s="198"/>
      <c r="C37" s="199"/>
      <c r="D37" s="415"/>
      <c r="E37" s="199"/>
      <c r="F37" s="200"/>
      <c r="G37" s="321" t="s">
        <v>212</v>
      </c>
      <c r="H37" s="202"/>
      <c r="I37" s="188"/>
    </row>
    <row r="38" spans="1:9" s="74" customFormat="1" ht="9.75" customHeight="1" x14ac:dyDescent="0.2">
      <c r="B38" s="203"/>
      <c r="C38" s="203"/>
      <c r="D38" s="203"/>
      <c r="E38" s="203"/>
      <c r="F38" s="203"/>
      <c r="G38" s="203"/>
      <c r="H38" s="204"/>
      <c r="I38" s="205"/>
    </row>
    <row r="39" spans="1:9" hidden="1" x14ac:dyDescent="0.2"/>
    <row r="40" spans="1:9" hidden="1" x14ac:dyDescent="0.2"/>
    <row r="41" spans="1:9" hidden="1" x14ac:dyDescent="0.2"/>
    <row r="42" spans="1:9" customFormat="1" hidden="1" x14ac:dyDescent="0.2">
      <c r="A42" s="207"/>
      <c r="B42" s="74"/>
      <c r="C42" s="4"/>
      <c r="D42" s="4"/>
      <c r="E42" s="4"/>
      <c r="F42" s="4"/>
      <c r="G42" s="4"/>
      <c r="H42" s="4"/>
      <c r="I42" s="74"/>
    </row>
    <row r="43" spans="1:9" customFormat="1" hidden="1" x14ac:dyDescent="0.2">
      <c r="A43" s="207"/>
      <c r="B43" s="74"/>
      <c r="C43" s="4"/>
      <c r="D43" s="4"/>
      <c r="E43" s="4"/>
      <c r="F43" s="4"/>
      <c r="G43" s="4"/>
      <c r="H43" s="4"/>
      <c r="I43" s="74"/>
    </row>
    <row r="44" spans="1:9" customFormat="1" hidden="1" x14ac:dyDescent="0.2">
      <c r="A44" s="207"/>
      <c r="B44" s="74"/>
      <c r="C44" s="4"/>
      <c r="D44" s="4"/>
      <c r="E44" s="4"/>
      <c r="F44" s="4"/>
      <c r="G44" s="4"/>
      <c r="H44" s="4"/>
      <c r="I44" s="74"/>
    </row>
    <row r="45" spans="1:9" customFormat="1" hidden="1" x14ac:dyDescent="0.2">
      <c r="A45" s="207"/>
      <c r="B45" s="74"/>
      <c r="C45" s="4"/>
      <c r="D45" s="4"/>
      <c r="E45" s="4"/>
      <c r="F45" s="4"/>
      <c r="G45" s="4"/>
      <c r="H45" s="4"/>
      <c r="I45" s="74"/>
    </row>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sheetData>
  <sheetProtection sheet="1" selectLockedCells="1"/>
  <mergeCells count="1">
    <mergeCell ref="D22:E22"/>
  </mergeCells>
  <phoneticPr fontId="64" type="noConversion"/>
  <printOptions horizontalCentered="1" verticalCentered="1"/>
  <pageMargins left="0.55118110236220474" right="0.47244094488188981" top="1.1811023622047245" bottom="0.74803149606299213" header="0.9055118110236221" footer="0.51181102362204722"/>
  <pageSetup paperSize="9" scale="98" orientation="landscape" r:id="rId1"/>
  <headerFooter alignWithMargins="0">
    <oddHeader>&amp;C&amp;A</oddHeader>
    <oddFooter>Seite &amp;P von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O97"/>
  <sheetViews>
    <sheetView zoomScale="75" workbookViewId="0">
      <selection activeCell="M16" sqref="M16"/>
    </sheetView>
  </sheetViews>
  <sheetFormatPr baseColWidth="10" defaultColWidth="0" defaultRowHeight="12.75" customHeight="1" zeroHeight="1" x14ac:dyDescent="0.2"/>
  <cols>
    <col min="1" max="1" width="7.28515625" style="78" customWidth="1"/>
    <col min="2" max="2" width="4" style="78" customWidth="1"/>
    <col min="3" max="3" width="2.5703125" style="78" customWidth="1"/>
    <col min="4" max="4" width="8.85546875" style="78" customWidth="1"/>
    <col min="5" max="5" width="11.28515625" style="78" customWidth="1"/>
    <col min="6" max="6" width="6.28515625" style="78" customWidth="1"/>
    <col min="7" max="7" width="6" style="78" customWidth="1"/>
    <col min="8" max="8" width="10.5703125" style="78" customWidth="1"/>
    <col min="9" max="9" width="6.42578125" style="78" customWidth="1"/>
    <col min="10" max="10" width="4" style="78" customWidth="1"/>
    <col min="11" max="11" width="2.7109375" style="78" customWidth="1"/>
    <col min="12" max="12" width="21.5703125" style="78" customWidth="1"/>
    <col min="13" max="13" width="2.28515625" style="78" customWidth="1"/>
    <col min="14" max="14" width="2.5703125" style="78" customWidth="1"/>
    <col min="15" max="15" width="21.42578125" style="78" customWidth="1"/>
    <col min="16" max="16" width="3.7109375" style="78" customWidth="1"/>
    <col min="17" max="16384" width="0" style="78" hidden="1"/>
  </cols>
  <sheetData>
    <row r="1" spans="1:15" s="76" customFormat="1" ht="18" x14ac:dyDescent="0.25">
      <c r="A1" s="79"/>
      <c r="B1" s="80"/>
      <c r="C1" s="81"/>
      <c r="D1" s="81"/>
      <c r="E1" s="81"/>
      <c r="F1" s="81"/>
      <c r="G1" s="81"/>
      <c r="H1" s="81"/>
      <c r="I1" s="81"/>
      <c r="J1" s="81"/>
      <c r="K1" s="81"/>
      <c r="L1" s="81"/>
      <c r="M1" s="81"/>
      <c r="N1" s="81"/>
      <c r="O1" s="90"/>
    </row>
    <row r="2" spans="1:15" ht="31.5" customHeight="1" x14ac:dyDescent="0.25">
      <c r="A2" s="82"/>
      <c r="B2" s="83" t="s">
        <v>244</v>
      </c>
      <c r="C2" s="84"/>
      <c r="D2" s="84"/>
      <c r="E2" s="84"/>
      <c r="F2" s="84"/>
      <c r="G2" s="84"/>
      <c r="H2" s="84"/>
      <c r="I2" s="84"/>
      <c r="J2" s="84"/>
      <c r="K2" s="84"/>
      <c r="L2" s="84"/>
      <c r="M2" s="84"/>
      <c r="N2" s="84"/>
      <c r="O2" s="91"/>
    </row>
    <row r="3" spans="1:15" ht="14.25" customHeight="1" x14ac:dyDescent="0.25">
      <c r="A3" s="82"/>
      <c r="B3" s="85"/>
      <c r="C3" s="85"/>
      <c r="D3" s="84"/>
      <c r="E3" s="84"/>
      <c r="F3" s="84"/>
      <c r="G3" s="84"/>
      <c r="H3" s="84"/>
      <c r="I3" s="84"/>
      <c r="J3" s="84"/>
      <c r="K3" s="84"/>
      <c r="L3" s="86"/>
      <c r="M3" s="84"/>
      <c r="N3" s="225"/>
      <c r="O3" s="91"/>
    </row>
    <row r="4" spans="1:15" ht="12" customHeight="1" x14ac:dyDescent="0.2">
      <c r="A4" s="82"/>
      <c r="B4" s="224" t="s">
        <v>139</v>
      </c>
      <c r="C4" s="87" t="s">
        <v>173</v>
      </c>
      <c r="D4" s="84"/>
      <c r="E4" s="84"/>
      <c r="F4" s="84"/>
      <c r="G4" s="84"/>
      <c r="H4" s="84"/>
      <c r="I4" s="84"/>
      <c r="J4" s="84"/>
      <c r="K4" s="84"/>
      <c r="L4" s="84"/>
      <c r="M4" s="301" t="s">
        <v>162</v>
      </c>
      <c r="N4" s="226"/>
      <c r="O4" s="91"/>
    </row>
    <row r="5" spans="1:15" ht="12" customHeight="1" x14ac:dyDescent="0.2">
      <c r="A5" s="82"/>
      <c r="B5" s="84"/>
      <c r="C5" s="84"/>
      <c r="D5" s="84"/>
      <c r="E5" s="84"/>
      <c r="F5" s="84"/>
      <c r="G5" s="84"/>
      <c r="H5" s="84"/>
      <c r="I5" s="84"/>
      <c r="J5" s="84"/>
      <c r="K5" s="84"/>
      <c r="L5" s="84"/>
      <c r="M5" s="84"/>
      <c r="N5" s="84"/>
      <c r="O5" s="91"/>
    </row>
    <row r="6" spans="1:15" ht="12" customHeight="1" x14ac:dyDescent="0.2">
      <c r="A6" s="82"/>
      <c r="B6" s="84"/>
      <c r="C6" s="436" t="s">
        <v>245</v>
      </c>
      <c r="D6" s="84"/>
      <c r="E6" s="84"/>
      <c r="F6" s="84"/>
      <c r="G6" s="84"/>
      <c r="H6" s="84"/>
      <c r="I6" s="84"/>
      <c r="J6" s="84"/>
      <c r="K6" s="84"/>
      <c r="L6" s="84"/>
      <c r="M6" s="434"/>
      <c r="N6" s="84"/>
      <c r="O6" s="91"/>
    </row>
    <row r="7" spans="1:15" ht="12" customHeight="1" x14ac:dyDescent="0.2">
      <c r="A7" s="82"/>
      <c r="B7" s="84"/>
      <c r="C7" s="84"/>
      <c r="D7" s="84"/>
      <c r="E7" s="84"/>
      <c r="F7" s="84"/>
      <c r="G7" s="84"/>
      <c r="H7" s="84"/>
      <c r="I7" s="84"/>
      <c r="J7" s="84"/>
      <c r="K7" s="84"/>
      <c r="L7" s="84"/>
      <c r="M7" s="84"/>
      <c r="N7" s="84"/>
      <c r="O7" s="91"/>
    </row>
    <row r="8" spans="1:15" ht="12" customHeight="1" x14ac:dyDescent="0.2">
      <c r="A8" s="82"/>
      <c r="B8" s="84"/>
      <c r="C8" s="84" t="s">
        <v>140</v>
      </c>
      <c r="D8" s="84"/>
      <c r="E8" s="84"/>
      <c r="F8" s="84"/>
      <c r="G8" s="84"/>
      <c r="H8" s="84"/>
      <c r="I8" s="84"/>
      <c r="J8" s="84"/>
      <c r="K8" s="84"/>
      <c r="L8" s="84"/>
      <c r="M8" s="434"/>
      <c r="N8" s="84"/>
      <c r="O8" s="91"/>
    </row>
    <row r="9" spans="1:15" ht="12" customHeight="1" x14ac:dyDescent="0.2">
      <c r="A9" s="82"/>
      <c r="B9" s="84"/>
      <c r="C9" s="84"/>
      <c r="D9" s="84"/>
      <c r="E9" s="84"/>
      <c r="F9" s="84"/>
      <c r="G9" s="84"/>
      <c r="H9" s="84"/>
      <c r="I9" s="84"/>
      <c r="J9" s="84"/>
      <c r="K9" s="84"/>
      <c r="L9" s="84"/>
      <c r="M9" s="84"/>
      <c r="N9" s="84"/>
      <c r="O9" s="91"/>
    </row>
    <row r="10" spans="1:15" ht="12" customHeight="1" x14ac:dyDescent="0.2">
      <c r="A10" s="82"/>
      <c r="B10" s="84"/>
      <c r="C10" s="84" t="s">
        <v>141</v>
      </c>
      <c r="D10" s="84"/>
      <c r="E10" s="84"/>
      <c r="F10" s="84"/>
      <c r="G10" s="84"/>
      <c r="H10" s="84"/>
      <c r="I10" s="84"/>
      <c r="J10" s="84"/>
      <c r="K10" s="84"/>
      <c r="L10" s="84"/>
      <c r="M10" s="434"/>
      <c r="N10" s="84"/>
      <c r="O10" s="91"/>
    </row>
    <row r="11" spans="1:15" ht="12" customHeight="1" x14ac:dyDescent="0.2">
      <c r="A11" s="82"/>
      <c r="B11" s="84"/>
      <c r="C11" s="84"/>
      <c r="D11" s="84"/>
      <c r="E11" s="84"/>
      <c r="F11" s="84"/>
      <c r="G11" s="84"/>
      <c r="H11" s="84"/>
      <c r="I11" s="84"/>
      <c r="J11" s="84"/>
      <c r="K11" s="84"/>
      <c r="L11" s="84"/>
      <c r="M11" s="84"/>
      <c r="N11" s="84"/>
      <c r="O11" s="91"/>
    </row>
    <row r="12" spans="1:15" ht="12" customHeight="1" x14ac:dyDescent="0.2">
      <c r="A12" s="82"/>
      <c r="B12" s="84"/>
      <c r="C12" s="84" t="s">
        <v>142</v>
      </c>
      <c r="D12" s="84"/>
      <c r="E12" s="84"/>
      <c r="F12" s="84"/>
      <c r="G12" s="84"/>
      <c r="H12" s="84"/>
      <c r="I12" s="84"/>
      <c r="J12" s="84"/>
      <c r="K12" s="84"/>
      <c r="L12" s="84"/>
      <c r="M12" s="434"/>
      <c r="N12" s="84"/>
      <c r="O12" s="91"/>
    </row>
    <row r="13" spans="1:15" ht="12" customHeight="1" x14ac:dyDescent="0.2">
      <c r="A13" s="82"/>
      <c r="B13" s="84"/>
      <c r="C13" s="84"/>
      <c r="D13" s="84"/>
      <c r="E13" s="84"/>
      <c r="F13" s="84"/>
      <c r="G13" s="84"/>
      <c r="H13" s="84"/>
      <c r="I13" s="84"/>
      <c r="J13" s="84"/>
      <c r="K13" s="84"/>
      <c r="L13" s="84"/>
      <c r="M13" s="84"/>
      <c r="N13" s="84"/>
      <c r="O13" s="91"/>
    </row>
    <row r="14" spans="1:15" ht="12" customHeight="1" x14ac:dyDescent="0.2">
      <c r="A14" s="82"/>
      <c r="B14" s="224" t="s">
        <v>143</v>
      </c>
      <c r="C14" s="87" t="s">
        <v>174</v>
      </c>
      <c r="D14" s="84"/>
      <c r="E14" s="84"/>
      <c r="F14" s="84"/>
      <c r="G14" s="84"/>
      <c r="H14" s="84"/>
      <c r="I14" s="84"/>
      <c r="J14" s="84"/>
      <c r="K14" s="84"/>
      <c r="L14" s="88"/>
      <c r="M14" s="99"/>
      <c r="N14" s="84"/>
      <c r="O14" s="91"/>
    </row>
    <row r="15" spans="1:15" ht="12" customHeight="1" x14ac:dyDescent="0.2">
      <c r="A15" s="82"/>
      <c r="B15" s="84"/>
      <c r="C15" s="84"/>
      <c r="D15" s="84"/>
      <c r="E15" s="84"/>
      <c r="F15" s="84"/>
      <c r="G15" s="84"/>
      <c r="H15" s="84"/>
      <c r="I15" s="84"/>
      <c r="J15" s="84"/>
      <c r="K15" s="84"/>
      <c r="L15" s="84"/>
      <c r="M15" s="84"/>
      <c r="N15" s="84"/>
      <c r="O15" s="91"/>
    </row>
    <row r="16" spans="1:15" ht="14.1" customHeight="1" x14ac:dyDescent="0.2">
      <c r="A16" s="82"/>
      <c r="B16" s="84"/>
      <c r="C16" s="84" t="s">
        <v>180</v>
      </c>
      <c r="D16" s="84"/>
      <c r="E16" s="84"/>
      <c r="F16" s="84"/>
      <c r="G16" s="84"/>
      <c r="H16" s="84"/>
      <c r="I16" s="84"/>
      <c r="J16" s="84"/>
      <c r="K16" s="84"/>
      <c r="L16" s="88" t="s">
        <v>144</v>
      </c>
      <c r="M16" s="435"/>
      <c r="N16" s="84"/>
      <c r="O16" s="91"/>
    </row>
    <row r="17" spans="1:15" ht="14.1" customHeight="1" x14ac:dyDescent="0.2">
      <c r="A17" s="82"/>
      <c r="B17" s="84"/>
      <c r="C17" s="84"/>
      <c r="D17" s="84"/>
      <c r="E17" s="84"/>
      <c r="F17" s="84"/>
      <c r="G17" s="84"/>
      <c r="H17" s="84"/>
      <c r="I17" s="84"/>
      <c r="J17" s="84"/>
      <c r="K17" s="84"/>
      <c r="L17" s="88"/>
      <c r="M17" s="84"/>
      <c r="N17" s="84"/>
      <c r="O17" s="91"/>
    </row>
    <row r="18" spans="1:15" ht="12" customHeight="1" x14ac:dyDescent="0.2">
      <c r="A18" s="82"/>
      <c r="B18" s="224" t="s">
        <v>145</v>
      </c>
      <c r="C18" s="87" t="s">
        <v>175</v>
      </c>
      <c r="D18" s="84"/>
      <c r="E18" s="84"/>
      <c r="F18" s="84"/>
      <c r="G18" s="84"/>
      <c r="H18" s="84"/>
      <c r="I18" s="84"/>
      <c r="J18" s="84"/>
      <c r="K18" s="84"/>
      <c r="L18" s="88"/>
      <c r="M18" s="88"/>
      <c r="N18" s="84"/>
      <c r="O18" s="91"/>
    </row>
    <row r="19" spans="1:15" ht="12" customHeight="1" x14ac:dyDescent="0.2">
      <c r="A19" s="82"/>
      <c r="B19" s="84"/>
      <c r="C19" s="87"/>
      <c r="D19" s="84"/>
      <c r="E19" s="84"/>
      <c r="F19" s="84"/>
      <c r="G19" s="84"/>
      <c r="H19" s="84"/>
      <c r="I19" s="84"/>
      <c r="J19" s="84"/>
      <c r="K19" s="84"/>
      <c r="L19" s="88"/>
      <c r="M19" s="88"/>
      <c r="N19" s="84"/>
      <c r="O19" s="91"/>
    </row>
    <row r="20" spans="1:15" ht="14.1" customHeight="1" x14ac:dyDescent="0.2">
      <c r="A20" s="82"/>
      <c r="B20" s="84"/>
      <c r="C20" s="84" t="s">
        <v>181</v>
      </c>
      <c r="D20" s="84"/>
      <c r="E20" s="84"/>
      <c r="F20" s="84"/>
      <c r="G20" s="84"/>
      <c r="H20" s="84"/>
      <c r="I20" s="84"/>
      <c r="J20" s="84"/>
      <c r="K20" s="84"/>
      <c r="L20" s="88" t="s">
        <v>144</v>
      </c>
      <c r="M20" s="435"/>
      <c r="N20" s="84"/>
      <c r="O20" s="91"/>
    </row>
    <row r="21" spans="1:15" ht="12" customHeight="1" x14ac:dyDescent="0.2">
      <c r="A21" s="82"/>
      <c r="B21" s="84"/>
      <c r="C21" s="84"/>
      <c r="D21" s="84"/>
      <c r="E21" s="84"/>
      <c r="F21" s="84"/>
      <c r="G21" s="84"/>
      <c r="H21" s="84"/>
      <c r="I21" s="84"/>
      <c r="J21" s="84"/>
      <c r="K21" s="84"/>
      <c r="L21" s="84"/>
      <c r="M21" s="84"/>
      <c r="N21" s="84"/>
      <c r="O21" s="91"/>
    </row>
    <row r="22" spans="1:15" ht="12" customHeight="1" x14ac:dyDescent="0.2">
      <c r="A22" s="82"/>
      <c r="B22" s="224" t="s">
        <v>193</v>
      </c>
      <c r="C22" s="87" t="s">
        <v>182</v>
      </c>
      <c r="D22" s="84"/>
      <c r="E22" s="84"/>
      <c r="F22" s="84"/>
      <c r="G22" s="84"/>
      <c r="H22" s="84"/>
      <c r="I22" s="84"/>
      <c r="J22" s="84"/>
      <c r="K22" s="84"/>
      <c r="L22" s="88"/>
      <c r="M22" s="88"/>
      <c r="N22" s="84"/>
      <c r="O22" s="91"/>
    </row>
    <row r="23" spans="1:15" ht="12" customHeight="1" x14ac:dyDescent="0.2">
      <c r="A23" s="82"/>
      <c r="B23" s="84"/>
      <c r="C23" s="87"/>
      <c r="D23" s="84"/>
      <c r="E23" s="84"/>
      <c r="F23" s="84"/>
      <c r="G23" s="84"/>
      <c r="H23" s="84"/>
      <c r="I23" s="84"/>
      <c r="J23" s="84"/>
      <c r="K23" s="84"/>
      <c r="L23" s="88"/>
      <c r="M23" s="88"/>
      <c r="N23" s="84"/>
      <c r="O23" s="91"/>
    </row>
    <row r="24" spans="1:15" ht="14.1" customHeight="1" x14ac:dyDescent="0.2">
      <c r="A24" s="82"/>
      <c r="B24" s="84"/>
      <c r="C24" s="84" t="s">
        <v>192</v>
      </c>
      <c r="D24" s="84"/>
      <c r="E24" s="84"/>
      <c r="F24" s="84"/>
      <c r="G24" s="84"/>
      <c r="H24" s="84"/>
      <c r="I24" s="84"/>
      <c r="J24" s="84"/>
      <c r="K24" s="84"/>
      <c r="L24" s="88" t="s">
        <v>144</v>
      </c>
      <c r="M24" s="435"/>
      <c r="N24" s="84"/>
      <c r="O24" s="91"/>
    </row>
    <row r="25" spans="1:15" ht="14.1" customHeight="1" x14ac:dyDescent="0.2">
      <c r="A25" s="82"/>
      <c r="B25" s="84"/>
      <c r="C25" s="84"/>
      <c r="D25" s="84"/>
      <c r="E25" s="84"/>
      <c r="F25" s="84"/>
      <c r="G25" s="84"/>
      <c r="H25" s="84"/>
      <c r="I25" s="84"/>
      <c r="J25" s="84"/>
      <c r="K25" s="84"/>
      <c r="L25" s="437"/>
      <c r="M25" s="84"/>
      <c r="N25" s="84"/>
      <c r="O25" s="91"/>
    </row>
    <row r="26" spans="1:15" ht="14.1" customHeight="1" x14ac:dyDescent="0.2">
      <c r="A26" s="82"/>
      <c r="B26" s="439" t="s">
        <v>194</v>
      </c>
      <c r="C26" s="442" t="s">
        <v>246</v>
      </c>
      <c r="D26" s="443"/>
      <c r="E26" s="443"/>
      <c r="F26" s="443"/>
      <c r="G26" s="443"/>
      <c r="H26" s="444"/>
      <c r="I26" s="440"/>
      <c r="J26" s="440"/>
      <c r="K26" s="440"/>
      <c r="L26" s="440"/>
      <c r="M26" s="440"/>
      <c r="N26" s="441"/>
      <c r="O26" s="91"/>
    </row>
    <row r="27" spans="1:15" ht="14.1" customHeight="1" x14ac:dyDescent="0.2">
      <c r="A27" s="82"/>
      <c r="B27" s="439"/>
      <c r="C27" s="443"/>
      <c r="D27" s="443"/>
      <c r="E27" s="443"/>
      <c r="F27" s="443"/>
      <c r="G27" s="443"/>
      <c r="H27" s="444"/>
      <c r="I27" s="440"/>
      <c r="J27" s="440"/>
      <c r="K27" s="440"/>
      <c r="L27" s="440"/>
      <c r="M27" s="440"/>
      <c r="N27" s="441"/>
      <c r="O27" s="503"/>
    </row>
    <row r="28" spans="1:15" ht="14.1" customHeight="1" x14ac:dyDescent="0.2">
      <c r="A28" s="82"/>
      <c r="B28" s="440"/>
      <c r="C28" s="440"/>
      <c r="D28" s="622"/>
      <c r="E28" s="623"/>
      <c r="F28" s="623"/>
      <c r="G28" s="623"/>
      <c r="H28" s="623"/>
      <c r="I28" s="623"/>
      <c r="J28" s="623"/>
      <c r="K28" s="624"/>
      <c r="L28" s="440"/>
      <c r="M28" s="499"/>
      <c r="N28" s="441"/>
      <c r="O28" s="503"/>
    </row>
    <row r="29" spans="1:15" ht="14.1" customHeight="1" x14ac:dyDescent="0.2">
      <c r="A29" s="82"/>
      <c r="B29" s="440"/>
      <c r="C29" s="440"/>
      <c r="D29" s="445"/>
      <c r="E29" s="445"/>
      <c r="F29" s="445"/>
      <c r="G29" s="445"/>
      <c r="H29" s="445"/>
      <c r="I29" s="445"/>
      <c r="J29" s="445"/>
      <c r="K29" s="445"/>
      <c r="L29" s="440"/>
      <c r="M29" s="441"/>
      <c r="N29" s="441"/>
      <c r="O29" s="503"/>
    </row>
    <row r="30" spans="1:15" ht="14.1" customHeight="1" x14ac:dyDescent="0.2">
      <c r="A30" s="82"/>
      <c r="B30" s="440"/>
      <c r="C30" s="440"/>
      <c r="D30" s="622"/>
      <c r="E30" s="623"/>
      <c r="F30" s="623"/>
      <c r="G30" s="623"/>
      <c r="H30" s="623"/>
      <c r="I30" s="623"/>
      <c r="J30" s="623"/>
      <c r="K30" s="624"/>
      <c r="L30" s="440"/>
      <c r="M30" s="499"/>
      <c r="N30" s="441"/>
      <c r="O30" s="503"/>
    </row>
    <row r="31" spans="1:15" ht="14.1" customHeight="1" x14ac:dyDescent="0.2">
      <c r="A31" s="82"/>
      <c r="B31" s="440"/>
      <c r="C31" s="440"/>
      <c r="D31" s="445"/>
      <c r="E31" s="445"/>
      <c r="F31" s="445"/>
      <c r="G31" s="445"/>
      <c r="H31" s="445"/>
      <c r="I31" s="445"/>
      <c r="J31" s="445"/>
      <c r="K31" s="445"/>
      <c r="L31" s="440"/>
      <c r="M31" s="441"/>
      <c r="N31" s="441"/>
      <c r="O31" s="503"/>
    </row>
    <row r="32" spans="1:15" ht="14.1" customHeight="1" x14ac:dyDescent="0.2">
      <c r="A32" s="82"/>
      <c r="B32" s="440"/>
      <c r="C32" s="440"/>
      <c r="D32" s="622"/>
      <c r="E32" s="623"/>
      <c r="F32" s="623"/>
      <c r="G32" s="623"/>
      <c r="H32" s="623"/>
      <c r="I32" s="623"/>
      <c r="J32" s="623"/>
      <c r="K32" s="624"/>
      <c r="L32" s="440"/>
      <c r="M32" s="499"/>
      <c r="N32" s="441"/>
      <c r="O32" s="503"/>
    </row>
    <row r="33" spans="1:15" ht="14.1" customHeight="1" x14ac:dyDescent="0.2">
      <c r="A33" s="82"/>
      <c r="B33" s="84"/>
      <c r="C33" s="84"/>
      <c r="D33" s="84"/>
      <c r="E33" s="84"/>
      <c r="F33" s="84"/>
      <c r="G33" s="84"/>
      <c r="H33" s="84"/>
      <c r="I33" s="84"/>
      <c r="J33" s="84"/>
      <c r="K33" s="84"/>
      <c r="L33" s="84"/>
      <c r="M33" s="84"/>
      <c r="N33" s="441"/>
      <c r="O33" s="503"/>
    </row>
    <row r="34" spans="1:15" ht="14.1" customHeight="1" x14ac:dyDescent="0.2">
      <c r="A34" s="502"/>
      <c r="B34" s="89"/>
      <c r="C34" s="89"/>
      <c r="D34" s="89"/>
      <c r="E34" s="89"/>
      <c r="F34" s="89"/>
      <c r="G34" s="89"/>
      <c r="H34" s="89"/>
      <c r="I34" s="89"/>
      <c r="J34" s="89"/>
      <c r="K34" s="89"/>
      <c r="L34" s="89"/>
      <c r="M34" s="89"/>
      <c r="N34" s="89"/>
      <c r="O34" s="438"/>
    </row>
    <row r="35" spans="1:15" x14ac:dyDescent="0.2">
      <c r="A35" s="77"/>
      <c r="B35" s="77"/>
      <c r="C35" s="77"/>
      <c r="D35" s="77"/>
      <c r="E35" s="77"/>
      <c r="F35" s="77"/>
      <c r="G35" s="77"/>
      <c r="H35" s="77"/>
      <c r="I35" s="77"/>
      <c r="J35" s="77"/>
      <c r="K35" s="77"/>
      <c r="L35" s="77"/>
      <c r="M35" s="77"/>
      <c r="N35" s="77"/>
      <c r="O35" s="77"/>
    </row>
    <row r="36" spans="1:15" ht="12.75" hidden="1" customHeight="1" x14ac:dyDescent="0.2"/>
    <row r="37" spans="1:15" hidden="1" x14ac:dyDescent="0.2"/>
    <row r="38" spans="1:15" hidden="1" x14ac:dyDescent="0.2"/>
    <row r="39" spans="1:15" hidden="1" x14ac:dyDescent="0.2"/>
    <row r="40" spans="1:15" hidden="1" x14ac:dyDescent="0.2"/>
    <row r="41" spans="1:15" hidden="1" x14ac:dyDescent="0.2"/>
    <row r="42" spans="1:15" hidden="1" x14ac:dyDescent="0.2"/>
    <row r="43" spans="1:15" hidden="1" x14ac:dyDescent="0.2"/>
    <row r="44" spans="1:15" hidden="1" x14ac:dyDescent="0.2"/>
    <row r="45" spans="1:15" hidden="1" x14ac:dyDescent="0.2"/>
    <row r="46" spans="1:15" hidden="1" x14ac:dyDescent="0.2"/>
    <row r="47" spans="1:15" hidden="1" x14ac:dyDescent="0.2"/>
    <row r="48" spans="1: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sheetData>
  <sheetProtection sheet="1" selectLockedCells="1"/>
  <mergeCells count="3">
    <mergeCell ref="D28:K28"/>
    <mergeCell ref="D30:K30"/>
    <mergeCell ref="D32:K32"/>
  </mergeCells>
  <pageMargins left="0.47244094488188981" right="0" top="0.39370078740157483" bottom="0.19685039370078741" header="0" footer="0.11811023622047245"/>
  <pageSetup paperSize="9" scale="84" orientation="portrait" r:id="rId1"/>
  <headerFooter alignWithMargins="0">
    <oddFoote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16384"/>
  <sheetViews>
    <sheetView tabSelected="1" workbookViewId="0">
      <pane ySplit="2" topLeftCell="A3" activePane="bottomLeft" state="frozen"/>
      <selection pane="bottomLeft" activeCell="C30" sqref="C30"/>
    </sheetView>
  </sheetViews>
  <sheetFormatPr baseColWidth="10" defaultColWidth="0" defaultRowHeight="12.75" zeroHeight="1" x14ac:dyDescent="0.2"/>
  <cols>
    <col min="1" max="1" width="2.7109375" style="4" customWidth="1"/>
    <col min="2" max="2" width="8.85546875" style="4" customWidth="1"/>
    <col min="3" max="3" width="32.7109375" style="4" customWidth="1"/>
    <col min="4" max="4" width="24.28515625" style="4" customWidth="1"/>
    <col min="5" max="5" width="2.7109375" style="4" customWidth="1"/>
    <col min="6" max="16384" width="0" style="4" hidden="1"/>
  </cols>
  <sheetData>
    <row r="1" spans="1:5" ht="13.5" thickBot="1" x14ac:dyDescent="0.25">
      <c r="A1" s="74"/>
      <c r="B1" s="74"/>
      <c r="C1" s="74"/>
      <c r="D1" s="74"/>
      <c r="E1" s="74"/>
    </row>
    <row r="2" spans="1:5" ht="19.5" thickBot="1" x14ac:dyDescent="0.35">
      <c r="A2" s="74"/>
      <c r="B2" s="271" t="s">
        <v>46</v>
      </c>
      <c r="C2" s="272" t="s">
        <v>34</v>
      </c>
      <c r="D2" s="272" t="s">
        <v>35</v>
      </c>
      <c r="E2" s="74"/>
    </row>
    <row r="3" spans="1:5" x14ac:dyDescent="0.2">
      <c r="A3" s="74"/>
      <c r="B3" s="394" t="s">
        <v>47</v>
      </c>
      <c r="C3" s="395" t="s">
        <v>48</v>
      </c>
      <c r="D3" s="396" t="s">
        <v>49</v>
      </c>
      <c r="E3" s="74"/>
    </row>
    <row r="4" spans="1:5" x14ac:dyDescent="0.2">
      <c r="A4" s="74"/>
      <c r="B4" s="397" t="s">
        <v>50</v>
      </c>
      <c r="C4" s="398" t="s">
        <v>51</v>
      </c>
      <c r="D4" s="399" t="s">
        <v>52</v>
      </c>
      <c r="E4" s="74"/>
    </row>
    <row r="5" spans="1:5" x14ac:dyDescent="0.2">
      <c r="A5" s="74"/>
      <c r="B5" s="397" t="s">
        <v>53</v>
      </c>
      <c r="C5" s="398" t="s">
        <v>54</v>
      </c>
      <c r="D5" s="399" t="s">
        <v>135</v>
      </c>
      <c r="E5" s="74"/>
    </row>
    <row r="6" spans="1:5" x14ac:dyDescent="0.2">
      <c r="A6" s="74"/>
      <c r="B6" s="397" t="s">
        <v>55</v>
      </c>
      <c r="C6" s="398" t="s">
        <v>56</v>
      </c>
      <c r="D6" s="399" t="s">
        <v>57</v>
      </c>
      <c r="E6" s="74"/>
    </row>
    <row r="7" spans="1:5" x14ac:dyDescent="0.2">
      <c r="A7" s="74"/>
      <c r="B7" s="397" t="s">
        <v>58</v>
      </c>
      <c r="C7" s="398" t="s">
        <v>59</v>
      </c>
      <c r="D7" s="399" t="s">
        <v>60</v>
      </c>
      <c r="E7" s="74"/>
    </row>
    <row r="8" spans="1:5" x14ac:dyDescent="0.2">
      <c r="A8" s="74"/>
      <c r="B8" s="397" t="s">
        <v>61</v>
      </c>
      <c r="C8" s="398" t="s">
        <v>62</v>
      </c>
      <c r="D8" s="399" t="s">
        <v>63</v>
      </c>
      <c r="E8" s="74"/>
    </row>
    <row r="9" spans="1:5" x14ac:dyDescent="0.2">
      <c r="A9" s="74"/>
      <c r="B9" s="397" t="s">
        <v>64</v>
      </c>
      <c r="C9" s="398" t="s">
        <v>65</v>
      </c>
      <c r="D9" s="399" t="s">
        <v>66</v>
      </c>
      <c r="E9" s="74"/>
    </row>
    <row r="10" spans="1:5" x14ac:dyDescent="0.2">
      <c r="A10" s="74"/>
      <c r="B10" s="397" t="s">
        <v>67</v>
      </c>
      <c r="C10" s="398" t="s">
        <v>68</v>
      </c>
      <c r="D10" s="399" t="s">
        <v>135</v>
      </c>
      <c r="E10" s="74"/>
    </row>
    <row r="11" spans="1:5" x14ac:dyDescent="0.2">
      <c r="A11" s="74"/>
      <c r="B11" s="397" t="s">
        <v>69</v>
      </c>
      <c r="C11" s="398" t="s">
        <v>70</v>
      </c>
      <c r="D11" s="399" t="s">
        <v>63</v>
      </c>
      <c r="E11" s="74"/>
    </row>
    <row r="12" spans="1:5" x14ac:dyDescent="0.2">
      <c r="A12" s="74"/>
      <c r="B12" s="397" t="s">
        <v>71</v>
      </c>
      <c r="C12" s="398" t="s">
        <v>72</v>
      </c>
      <c r="D12" s="399" t="s">
        <v>73</v>
      </c>
      <c r="E12" s="74"/>
    </row>
    <row r="13" spans="1:5" x14ac:dyDescent="0.2">
      <c r="A13" s="74"/>
      <c r="B13" s="397" t="s">
        <v>74</v>
      </c>
      <c r="C13" s="398" t="s">
        <v>75</v>
      </c>
      <c r="D13" s="399" t="s">
        <v>76</v>
      </c>
      <c r="E13" s="74"/>
    </row>
    <row r="14" spans="1:5" x14ac:dyDescent="0.2">
      <c r="A14" s="74"/>
      <c r="B14" s="397" t="s">
        <v>77</v>
      </c>
      <c r="C14" s="398" t="s">
        <v>78</v>
      </c>
      <c r="D14" s="399" t="s">
        <v>135</v>
      </c>
      <c r="E14" s="74"/>
    </row>
    <row r="15" spans="1:5" x14ac:dyDescent="0.2">
      <c r="A15" s="74"/>
      <c r="B15" s="397" t="s">
        <v>79</v>
      </c>
      <c r="C15" s="398" t="s">
        <v>80</v>
      </c>
      <c r="D15" s="399" t="s">
        <v>81</v>
      </c>
      <c r="E15" s="74"/>
    </row>
    <row r="16" spans="1:5" x14ac:dyDescent="0.2">
      <c r="A16" s="74"/>
      <c r="B16" s="397" t="s">
        <v>82</v>
      </c>
      <c r="C16" s="398" t="s">
        <v>83</v>
      </c>
      <c r="D16" s="399" t="s">
        <v>49</v>
      </c>
      <c r="E16" s="74"/>
    </row>
    <row r="17" spans="1:5" x14ac:dyDescent="0.2">
      <c r="A17" s="74"/>
      <c r="B17" s="397" t="s">
        <v>84</v>
      </c>
      <c r="C17" s="398" t="s">
        <v>85</v>
      </c>
      <c r="D17" s="399" t="s">
        <v>86</v>
      </c>
      <c r="E17" s="74"/>
    </row>
    <row r="18" spans="1:5" x14ac:dyDescent="0.2">
      <c r="A18" s="74"/>
      <c r="B18" s="397" t="s">
        <v>87</v>
      </c>
      <c r="C18" s="398" t="s">
        <v>88</v>
      </c>
      <c r="D18" s="399" t="s">
        <v>52</v>
      </c>
      <c r="E18" s="74"/>
    </row>
    <row r="19" spans="1:5" x14ac:dyDescent="0.2">
      <c r="A19" s="74"/>
      <c r="B19" s="397" t="s">
        <v>89</v>
      </c>
      <c r="C19" s="398" t="s">
        <v>90</v>
      </c>
      <c r="D19" s="399" t="s">
        <v>91</v>
      </c>
      <c r="E19" s="74"/>
    </row>
    <row r="20" spans="1:5" x14ac:dyDescent="0.2">
      <c r="A20" s="74"/>
      <c r="B20" s="397" t="s">
        <v>92</v>
      </c>
      <c r="C20" s="398" t="s">
        <v>93</v>
      </c>
      <c r="D20" s="399" t="s">
        <v>86</v>
      </c>
      <c r="E20" s="74"/>
    </row>
    <row r="21" spans="1:5" x14ac:dyDescent="0.2">
      <c r="A21" s="74"/>
      <c r="B21" s="397" t="s">
        <v>94</v>
      </c>
      <c r="C21" s="398" t="s">
        <v>95</v>
      </c>
      <c r="D21" s="399" t="s">
        <v>135</v>
      </c>
      <c r="E21" s="74"/>
    </row>
    <row r="22" spans="1:5" x14ac:dyDescent="0.2">
      <c r="A22" s="74"/>
      <c r="B22" s="397" t="s">
        <v>96</v>
      </c>
      <c r="C22" s="398" t="s">
        <v>97</v>
      </c>
      <c r="D22" s="399" t="s">
        <v>91</v>
      </c>
      <c r="E22" s="74"/>
    </row>
    <row r="23" spans="1:5" x14ac:dyDescent="0.2">
      <c r="A23" s="74"/>
      <c r="B23" s="397" t="s">
        <v>98</v>
      </c>
      <c r="C23" s="398" t="s">
        <v>99</v>
      </c>
      <c r="D23" s="399" t="s">
        <v>81</v>
      </c>
      <c r="E23" s="74"/>
    </row>
    <row r="24" spans="1:5" x14ac:dyDescent="0.2">
      <c r="A24" s="74"/>
      <c r="B24" s="397" t="s">
        <v>100</v>
      </c>
      <c r="C24" s="398" t="s">
        <v>101</v>
      </c>
      <c r="D24" s="399" t="s">
        <v>81</v>
      </c>
      <c r="E24" s="74"/>
    </row>
    <row r="25" spans="1:5" x14ac:dyDescent="0.2">
      <c r="A25" s="74"/>
      <c r="B25" s="397" t="s">
        <v>102</v>
      </c>
      <c r="C25" s="398" t="s">
        <v>103</v>
      </c>
      <c r="D25" s="399" t="s">
        <v>76</v>
      </c>
      <c r="E25" s="74"/>
    </row>
    <row r="26" spans="1:5" x14ac:dyDescent="0.2">
      <c r="A26" s="74"/>
      <c r="B26" s="397" t="s">
        <v>104</v>
      </c>
      <c r="C26" s="398" t="s">
        <v>105</v>
      </c>
      <c r="D26" s="399" t="s">
        <v>63</v>
      </c>
      <c r="E26" s="74"/>
    </row>
    <row r="27" spans="1:5" x14ac:dyDescent="0.2">
      <c r="A27" s="74"/>
      <c r="B27" s="397" t="s">
        <v>106</v>
      </c>
      <c r="C27" s="398" t="s">
        <v>107</v>
      </c>
      <c r="D27" s="399" t="s">
        <v>66</v>
      </c>
      <c r="E27" s="74"/>
    </row>
    <row r="28" spans="1:5" x14ac:dyDescent="0.2">
      <c r="A28" s="74"/>
      <c r="B28" s="397" t="s">
        <v>108</v>
      </c>
      <c r="C28" s="398" t="s">
        <v>109</v>
      </c>
      <c r="D28" s="399" t="s">
        <v>60</v>
      </c>
      <c r="E28" s="74"/>
    </row>
    <row r="29" spans="1:5" x14ac:dyDescent="0.2">
      <c r="A29" s="74"/>
      <c r="B29" s="397" t="s">
        <v>110</v>
      </c>
      <c r="C29" s="398" t="s">
        <v>253</v>
      </c>
      <c r="D29" s="399" t="s">
        <v>73</v>
      </c>
      <c r="E29" s="74"/>
    </row>
    <row r="30" spans="1:5" x14ac:dyDescent="0.2">
      <c r="A30" s="74"/>
      <c r="B30" s="397" t="s">
        <v>111</v>
      </c>
      <c r="C30" s="398" t="s">
        <v>112</v>
      </c>
      <c r="D30" s="399" t="s">
        <v>136</v>
      </c>
      <c r="E30" s="74"/>
    </row>
    <row r="31" spans="1:5" x14ac:dyDescent="0.2">
      <c r="A31" s="74"/>
      <c r="B31" s="397" t="s">
        <v>113</v>
      </c>
      <c r="C31" s="398" t="s">
        <v>114</v>
      </c>
      <c r="D31" s="399" t="s">
        <v>135</v>
      </c>
      <c r="E31" s="74"/>
    </row>
    <row r="32" spans="1:5" x14ac:dyDescent="0.2">
      <c r="A32" s="74"/>
      <c r="B32" s="397" t="s">
        <v>115</v>
      </c>
      <c r="C32" s="398" t="s">
        <v>116</v>
      </c>
      <c r="D32" s="399" t="s">
        <v>86</v>
      </c>
      <c r="E32" s="74"/>
    </row>
    <row r="33" spans="1:5" x14ac:dyDescent="0.2">
      <c r="A33" s="74"/>
      <c r="B33" s="397" t="s">
        <v>117</v>
      </c>
      <c r="C33" s="398" t="s">
        <v>118</v>
      </c>
      <c r="D33" s="399" t="s">
        <v>73</v>
      </c>
      <c r="E33" s="74"/>
    </row>
    <row r="34" spans="1:5" x14ac:dyDescent="0.2">
      <c r="A34" s="74"/>
      <c r="B34" s="397" t="s">
        <v>119</v>
      </c>
      <c r="C34" s="398" t="s">
        <v>120</v>
      </c>
      <c r="D34" s="399" t="s">
        <v>86</v>
      </c>
      <c r="E34" s="74"/>
    </row>
    <row r="35" spans="1:5" x14ac:dyDescent="0.2">
      <c r="A35" s="74"/>
      <c r="B35" s="397" t="s">
        <v>121</v>
      </c>
      <c r="C35" s="398" t="s">
        <v>122</v>
      </c>
      <c r="D35" s="399" t="s">
        <v>60</v>
      </c>
      <c r="E35" s="74"/>
    </row>
    <row r="36" spans="1:5" x14ac:dyDescent="0.2">
      <c r="A36" s="74"/>
      <c r="B36" s="397" t="s">
        <v>123</v>
      </c>
      <c r="C36" s="398" t="s">
        <v>124</v>
      </c>
      <c r="D36" s="399" t="s">
        <v>136</v>
      </c>
      <c r="E36" s="74"/>
    </row>
    <row r="37" spans="1:5" x14ac:dyDescent="0.2">
      <c r="A37" s="74"/>
      <c r="B37" s="397" t="s">
        <v>125</v>
      </c>
      <c r="C37" s="398" t="s">
        <v>126</v>
      </c>
      <c r="D37" s="399" t="s">
        <v>57</v>
      </c>
      <c r="E37" s="74"/>
    </row>
    <row r="38" spans="1:5" x14ac:dyDescent="0.2">
      <c r="A38" s="74"/>
      <c r="B38" s="397" t="s">
        <v>127</v>
      </c>
      <c r="C38" s="398" t="s">
        <v>128</v>
      </c>
      <c r="D38" s="399" t="s">
        <v>136</v>
      </c>
      <c r="E38" s="74"/>
    </row>
    <row r="39" spans="1:5" x14ac:dyDescent="0.2">
      <c r="A39" s="74"/>
      <c r="B39" s="397" t="s">
        <v>129</v>
      </c>
      <c r="C39" s="398" t="s">
        <v>130</v>
      </c>
      <c r="D39" s="399" t="s">
        <v>135</v>
      </c>
      <c r="E39" s="74"/>
    </row>
    <row r="40" spans="1:5" ht="13.5" thickBot="1" x14ac:dyDescent="0.25">
      <c r="A40" s="74"/>
      <c r="B40" s="400" t="s">
        <v>131</v>
      </c>
      <c r="C40" s="401" t="s">
        <v>132</v>
      </c>
      <c r="D40" s="402" t="s">
        <v>91</v>
      </c>
      <c r="E40" s="74"/>
    </row>
    <row r="41" spans="1:5" x14ac:dyDescent="0.2">
      <c r="A41" s="74"/>
      <c r="B41" s="74"/>
      <c r="C41" s="74"/>
      <c r="D41" s="74"/>
      <c r="E41" s="74"/>
    </row>
    <row r="42" spans="1:5" hidden="1" x14ac:dyDescent="0.2"/>
    <row r="43" spans="1:5" hidden="1" x14ac:dyDescent="0.2"/>
    <row r="44" spans="1:5" hidden="1" x14ac:dyDescent="0.2"/>
    <row r="45" spans="1:5" hidden="1" x14ac:dyDescent="0.2"/>
    <row r="46" spans="1:5" hidden="1" x14ac:dyDescent="0.2"/>
    <row r="47" spans="1:5" hidden="1" x14ac:dyDescent="0.2"/>
    <row r="48" spans="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sheetData>
  <sheetProtection sheet="1" objects="1" scenarios="1" selectLockedCells="1" selectUnlockedCells="1"/>
  <phoneticPr fontId="64" type="noConversion"/>
  <printOptions horizontalCentered="1"/>
  <pageMargins left="0.94488188976377963" right="0.51181102362204722" top="0.98425196850393704" bottom="0.98425196850393704" header="0.51181102362204722" footer="0.51181102362204722"/>
  <pageSetup paperSize="9" scale="120" orientation="portrait" r:id="rId1"/>
  <headerFooter alignWithMargins="0">
    <oddHeader>&amp;A</oddHeader>
    <oddFooter>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O53"/>
  <sheetViews>
    <sheetView topLeftCell="A18" zoomScale="115" zoomScaleNormal="115" workbookViewId="0">
      <selection activeCell="C18" sqref="C18:M18"/>
    </sheetView>
  </sheetViews>
  <sheetFormatPr baseColWidth="10" defaultColWidth="0" defaultRowHeight="12.75" zeroHeight="1" x14ac:dyDescent="0.2"/>
  <cols>
    <col min="1" max="2" width="2.7109375" customWidth="1"/>
    <col min="3" max="3" width="5.7109375" customWidth="1"/>
    <col min="4" max="4" width="20.7109375" customWidth="1"/>
    <col min="5" max="5" width="1.7109375" customWidth="1"/>
    <col min="6" max="6" width="22.7109375" customWidth="1"/>
    <col min="7" max="7" width="15.7109375" customWidth="1"/>
    <col min="8" max="8" width="4.7109375" customWidth="1"/>
    <col min="9" max="9" width="30.28515625" customWidth="1"/>
    <col min="10" max="10" width="14.28515625" customWidth="1"/>
    <col min="11" max="11" width="14.85546875" customWidth="1"/>
    <col min="12" max="12" width="8.42578125" customWidth="1"/>
    <col min="13" max="13" width="4.28515625" customWidth="1"/>
    <col min="14" max="15" width="2.7109375" customWidth="1"/>
  </cols>
  <sheetData>
    <row r="1" spans="1:15" s="4" customFormat="1" ht="9.9499999999999993" customHeight="1" x14ac:dyDescent="0.2">
      <c r="A1" s="36"/>
      <c r="B1" s="36"/>
      <c r="C1" s="36"/>
      <c r="D1" s="36"/>
      <c r="E1" s="36"/>
      <c r="F1" s="36"/>
      <c r="G1" s="36"/>
      <c r="H1" s="36"/>
      <c r="I1" s="36"/>
      <c r="J1" s="36"/>
      <c r="K1" s="36"/>
      <c r="L1" s="36"/>
      <c r="M1" s="36"/>
      <c r="N1" s="36"/>
      <c r="O1" s="36"/>
    </row>
    <row r="2" spans="1:15" s="4" customFormat="1" ht="21.95" customHeight="1" x14ac:dyDescent="0.2">
      <c r="A2" s="36"/>
      <c r="B2" s="42"/>
      <c r="C2" s="71" t="s">
        <v>167</v>
      </c>
      <c r="D2" s="71"/>
      <c r="E2" s="43"/>
      <c r="F2" s="43"/>
      <c r="G2" s="43"/>
      <c r="H2" s="43"/>
      <c r="I2" s="43"/>
      <c r="J2" s="43"/>
      <c r="K2" s="43"/>
      <c r="L2" s="43"/>
      <c r="M2" s="43"/>
      <c r="N2" s="44"/>
      <c r="O2" s="36"/>
    </row>
    <row r="3" spans="1:15" s="4" customFormat="1" ht="21.95" customHeight="1" thickBot="1" x14ac:dyDescent="0.25">
      <c r="A3" s="37"/>
      <c r="B3" s="45"/>
      <c r="C3" s="275"/>
      <c r="D3" s="276" t="s">
        <v>7</v>
      </c>
      <c r="E3" s="277"/>
      <c r="F3" s="277"/>
      <c r="G3" s="278"/>
      <c r="H3" s="277"/>
      <c r="I3" s="277"/>
      <c r="J3" s="277"/>
      <c r="K3" s="277"/>
      <c r="L3" s="277"/>
      <c r="M3" s="279"/>
      <c r="N3" s="46"/>
      <c r="O3" s="37"/>
    </row>
    <row r="4" spans="1:15" s="4" customFormat="1" ht="24.95" customHeight="1" thickBot="1" x14ac:dyDescent="0.25">
      <c r="A4" s="38"/>
      <c r="B4" s="45"/>
      <c r="C4" s="280"/>
      <c r="D4" s="554"/>
      <c r="E4" s="555"/>
      <c r="F4" s="555"/>
      <c r="G4" s="555"/>
      <c r="H4" s="555"/>
      <c r="I4" s="555"/>
      <c r="J4" s="555"/>
      <c r="K4" s="555"/>
      <c r="L4" s="556"/>
      <c r="M4" s="281"/>
      <c r="N4" s="47"/>
      <c r="O4" s="38"/>
    </row>
    <row r="5" spans="1:15" s="4" customFormat="1" ht="21.95" customHeight="1" thickBot="1" x14ac:dyDescent="0.25">
      <c r="A5" s="38"/>
      <c r="B5" s="45"/>
      <c r="C5" s="282"/>
      <c r="D5" s="276" t="s">
        <v>3</v>
      </c>
      <c r="E5" s="283"/>
      <c r="F5" s="283"/>
      <c r="G5" s="283"/>
      <c r="H5" s="283"/>
      <c r="I5" s="283"/>
      <c r="J5" s="283"/>
      <c r="K5" s="283"/>
      <c r="L5" s="283"/>
      <c r="M5" s="284"/>
      <c r="N5" s="46"/>
      <c r="O5" s="38"/>
    </row>
    <row r="6" spans="1:15" s="4" customFormat="1" ht="24.95" customHeight="1" thickBot="1" x14ac:dyDescent="0.25">
      <c r="A6" s="38"/>
      <c r="B6" s="49"/>
      <c r="C6" s="285"/>
      <c r="D6" s="554"/>
      <c r="E6" s="555"/>
      <c r="F6" s="555"/>
      <c r="G6" s="555"/>
      <c r="H6" s="555"/>
      <c r="I6" s="555"/>
      <c r="J6" s="555"/>
      <c r="K6" s="555"/>
      <c r="L6" s="556"/>
      <c r="M6" s="281"/>
      <c r="N6" s="47"/>
      <c r="O6" s="38"/>
    </row>
    <row r="7" spans="1:15" s="4" customFormat="1" ht="21.95" customHeight="1" thickBot="1" x14ac:dyDescent="0.25">
      <c r="A7" s="36"/>
      <c r="B7" s="45"/>
      <c r="C7" s="286"/>
      <c r="D7" s="283"/>
      <c r="E7" s="283"/>
      <c r="F7" s="283"/>
      <c r="G7" s="276" t="s">
        <v>4</v>
      </c>
      <c r="H7" s="283"/>
      <c r="I7" s="276" t="s">
        <v>5</v>
      </c>
      <c r="J7" s="283"/>
      <c r="K7" s="283"/>
      <c r="L7" s="283"/>
      <c r="M7" s="284"/>
      <c r="N7" s="46"/>
      <c r="O7" s="36"/>
    </row>
    <row r="8" spans="1:15" s="4" customFormat="1" ht="24.95" customHeight="1" thickBot="1" x14ac:dyDescent="0.25">
      <c r="A8" s="36"/>
      <c r="B8" s="49"/>
      <c r="C8" s="287"/>
      <c r="D8" s="288"/>
      <c r="E8" s="288"/>
      <c r="F8" s="288"/>
      <c r="G8" s="559"/>
      <c r="H8" s="560"/>
      <c r="I8" s="554"/>
      <c r="J8" s="555"/>
      <c r="K8" s="555"/>
      <c r="L8" s="556"/>
      <c r="M8" s="289"/>
      <c r="N8" s="53"/>
      <c r="O8" s="36"/>
    </row>
    <row r="9" spans="1:15" s="4" customFormat="1" ht="21.95" customHeight="1" thickBot="1" x14ac:dyDescent="0.25">
      <c r="A9" s="36"/>
      <c r="B9" s="45"/>
      <c r="C9" s="282"/>
      <c r="D9" s="276" t="s">
        <v>213</v>
      </c>
      <c r="E9" s="290"/>
      <c r="F9" s="290"/>
      <c r="G9" s="276" t="s">
        <v>4</v>
      </c>
      <c r="H9" s="290"/>
      <c r="I9" s="276" t="s">
        <v>5</v>
      </c>
      <c r="J9" s="290"/>
      <c r="K9" s="290"/>
      <c r="L9" s="290"/>
      <c r="M9" s="291"/>
      <c r="N9" s="55"/>
      <c r="O9" s="36"/>
    </row>
    <row r="10" spans="1:15" s="4" customFormat="1" ht="24.95" customHeight="1" thickBot="1" x14ac:dyDescent="0.25">
      <c r="A10" s="36"/>
      <c r="B10" s="49"/>
      <c r="C10" s="285"/>
      <c r="D10" s="561"/>
      <c r="E10" s="562"/>
      <c r="F10" s="563"/>
      <c r="G10" s="559"/>
      <c r="H10" s="560"/>
      <c r="I10" s="557" t="str">
        <f>IF(ISTEXT(I8),I8," ")</f>
        <v xml:space="preserve"> </v>
      </c>
      <c r="J10" s="557"/>
      <c r="K10" s="557"/>
      <c r="L10" s="558"/>
      <c r="M10" s="289"/>
      <c r="N10" s="53"/>
      <c r="O10" s="36"/>
    </row>
    <row r="11" spans="1:15" s="4" customFormat="1" ht="21.95" customHeight="1" x14ac:dyDescent="0.2">
      <c r="A11" s="36"/>
      <c r="B11" s="56"/>
      <c r="C11" s="292"/>
      <c r="D11" s="293"/>
      <c r="E11" s="293"/>
      <c r="F11" s="293"/>
      <c r="G11" s="293"/>
      <c r="H11" s="293"/>
      <c r="I11" s="293"/>
      <c r="J11" s="293"/>
      <c r="K11" s="293"/>
      <c r="L11" s="293"/>
      <c r="M11" s="294"/>
      <c r="N11" s="58"/>
      <c r="O11" s="36"/>
    </row>
    <row r="12" spans="1:15" s="4" customFormat="1" ht="50.1" customHeight="1" thickBot="1" x14ac:dyDescent="0.25">
      <c r="A12" s="36"/>
      <c r="B12" s="59"/>
      <c r="C12" s="41" t="s">
        <v>8</v>
      </c>
      <c r="D12" s="54"/>
      <c r="E12" s="54"/>
      <c r="F12" s="54"/>
      <c r="G12" s="54"/>
      <c r="H12" s="54"/>
      <c r="I12" s="54"/>
      <c r="J12" s="41" t="s">
        <v>6</v>
      </c>
      <c r="K12" s="60"/>
      <c r="L12" s="54"/>
      <c r="M12" s="54"/>
      <c r="N12" s="55"/>
      <c r="O12" s="36"/>
    </row>
    <row r="13" spans="1:15" s="4" customFormat="1" ht="24.95" customHeight="1" thickBot="1" x14ac:dyDescent="0.25">
      <c r="A13" s="36"/>
      <c r="B13" s="50"/>
      <c r="C13" s="568"/>
      <c r="D13" s="569"/>
      <c r="E13" s="569"/>
      <c r="F13" s="569"/>
      <c r="G13" s="569"/>
      <c r="H13" s="570"/>
      <c r="I13" s="52"/>
      <c r="J13" s="577"/>
      <c r="K13" s="578"/>
      <c r="L13" s="578"/>
      <c r="M13" s="579"/>
      <c r="N13" s="53"/>
      <c r="O13" s="36"/>
    </row>
    <row r="14" spans="1:15" s="4" customFormat="1" ht="21.95" customHeight="1" thickBot="1" x14ac:dyDescent="0.25">
      <c r="A14" s="36"/>
      <c r="B14" s="50"/>
      <c r="C14" s="61"/>
      <c r="D14" s="62"/>
      <c r="E14" s="62"/>
      <c r="F14" s="62"/>
      <c r="G14" s="62"/>
      <c r="H14" s="62"/>
      <c r="I14" s="52"/>
      <c r="J14" s="41" t="s">
        <v>187</v>
      </c>
      <c r="K14" s="62"/>
      <c r="L14" s="62"/>
      <c r="M14" s="62"/>
      <c r="N14" s="53"/>
      <c r="O14" s="36"/>
    </row>
    <row r="15" spans="1:15" s="4" customFormat="1" ht="24.95" customHeight="1" thickBot="1" x14ac:dyDescent="0.25">
      <c r="A15" s="36"/>
      <c r="B15" s="50"/>
      <c r="C15" s="61"/>
      <c r="D15" s="62"/>
      <c r="E15" s="62"/>
      <c r="F15" s="62"/>
      <c r="G15" s="62"/>
      <c r="H15" s="62"/>
      <c r="I15" s="52"/>
      <c r="J15" s="577"/>
      <c r="K15" s="578"/>
      <c r="L15" s="578"/>
      <c r="M15" s="579"/>
      <c r="N15" s="53"/>
      <c r="O15" s="36"/>
    </row>
    <row r="16" spans="1:15" s="4" customFormat="1" ht="50.1" customHeight="1" x14ac:dyDescent="0.25">
      <c r="A16" s="39"/>
      <c r="B16" s="63"/>
      <c r="C16" s="64" t="s">
        <v>9</v>
      </c>
      <c r="D16" s="65"/>
      <c r="E16" s="65"/>
      <c r="F16" s="65"/>
      <c r="G16" s="65"/>
      <c r="H16" s="65"/>
      <c r="I16" s="65"/>
      <c r="J16" s="65"/>
      <c r="K16" s="65"/>
      <c r="L16" s="65"/>
      <c r="M16" s="65"/>
      <c r="N16" s="66"/>
      <c r="O16" s="39"/>
    </row>
    <row r="17" spans="1:15" s="4" customFormat="1" ht="21.95" customHeight="1" thickBot="1" x14ac:dyDescent="0.25">
      <c r="A17" s="38"/>
      <c r="B17" s="59"/>
      <c r="C17" s="41" t="s">
        <v>134</v>
      </c>
      <c r="D17" s="54"/>
      <c r="E17" s="54"/>
      <c r="F17" s="54"/>
      <c r="G17" s="54"/>
      <c r="H17" s="54"/>
      <c r="I17" s="54"/>
      <c r="J17" s="54"/>
      <c r="K17" s="54"/>
      <c r="L17" s="54"/>
      <c r="M17" s="54"/>
      <c r="N17" s="55"/>
      <c r="O17" s="38"/>
    </row>
    <row r="18" spans="1:15" s="4" customFormat="1" ht="24.95" customHeight="1" thickBot="1" x14ac:dyDescent="0.25">
      <c r="A18" s="37"/>
      <c r="B18" s="50"/>
      <c r="C18" s="568"/>
      <c r="D18" s="569"/>
      <c r="E18" s="569"/>
      <c r="F18" s="569"/>
      <c r="G18" s="569"/>
      <c r="H18" s="569"/>
      <c r="I18" s="569"/>
      <c r="J18" s="569"/>
      <c r="K18" s="569"/>
      <c r="L18" s="569"/>
      <c r="M18" s="570"/>
      <c r="N18" s="53"/>
      <c r="O18" s="37"/>
    </row>
    <row r="19" spans="1:15" s="4" customFormat="1" ht="21.95" customHeight="1" thickBot="1" x14ac:dyDescent="0.25">
      <c r="A19" s="38"/>
      <c r="B19" s="59"/>
      <c r="C19" s="54" t="s">
        <v>189</v>
      </c>
      <c r="D19" s="41"/>
      <c r="E19" s="54"/>
      <c r="F19" s="54"/>
      <c r="G19" s="54"/>
      <c r="H19" s="54"/>
      <c r="I19" s="60"/>
      <c r="J19" s="41" t="s">
        <v>190</v>
      </c>
      <c r="K19" s="60"/>
      <c r="L19" s="54"/>
      <c r="M19" s="54"/>
      <c r="N19" s="55"/>
      <c r="O19" s="38"/>
    </row>
    <row r="20" spans="1:15" s="4" customFormat="1" ht="24.95" customHeight="1" thickBot="1" x14ac:dyDescent="0.25">
      <c r="A20" s="40"/>
      <c r="B20" s="50"/>
      <c r="C20" s="574"/>
      <c r="D20" s="575"/>
      <c r="E20" s="575"/>
      <c r="F20" s="575"/>
      <c r="G20" s="576"/>
      <c r="H20" s="52"/>
      <c r="I20" s="574"/>
      <c r="J20" s="575"/>
      <c r="K20" s="575"/>
      <c r="L20" s="575"/>
      <c r="M20" s="576"/>
      <c r="N20" s="53"/>
      <c r="O20" s="40"/>
    </row>
    <row r="21" spans="1:15" s="4" customFormat="1" ht="21.95" customHeight="1" thickBot="1" x14ac:dyDescent="0.25">
      <c r="A21" s="38"/>
      <c r="B21" s="51"/>
      <c r="C21" s="41" t="s">
        <v>10</v>
      </c>
      <c r="D21" s="48"/>
      <c r="E21" s="48"/>
      <c r="F21" s="48"/>
      <c r="G21" s="48"/>
      <c r="H21" s="48"/>
      <c r="I21" s="48"/>
      <c r="J21" s="48"/>
      <c r="K21" s="48"/>
      <c r="L21" s="48"/>
      <c r="M21" s="48"/>
      <c r="N21" s="46"/>
      <c r="O21" s="38"/>
    </row>
    <row r="22" spans="1:15" s="4" customFormat="1" ht="24.95" customHeight="1" thickBot="1" x14ac:dyDescent="0.25">
      <c r="A22" s="38"/>
      <c r="B22" s="50"/>
      <c r="C22" s="554"/>
      <c r="D22" s="555"/>
      <c r="E22" s="555"/>
      <c r="F22" s="555"/>
      <c r="G22" s="555"/>
      <c r="H22" s="555"/>
      <c r="I22" s="555"/>
      <c r="J22" s="555"/>
      <c r="K22" s="555"/>
      <c r="L22" s="555"/>
      <c r="M22" s="556"/>
      <c r="N22" s="53"/>
      <c r="O22" s="38"/>
    </row>
    <row r="23" spans="1:15" s="4" customFormat="1" ht="36.75" customHeight="1" x14ac:dyDescent="0.25">
      <c r="A23" s="36"/>
      <c r="B23" s="67"/>
      <c r="C23" s="124" t="s">
        <v>11</v>
      </c>
      <c r="D23" s="98"/>
      <c r="E23" s="98"/>
      <c r="F23" s="98"/>
      <c r="G23" s="98"/>
      <c r="H23" s="98"/>
      <c r="I23" s="98"/>
      <c r="J23" s="98"/>
      <c r="K23" s="98"/>
      <c r="L23" s="124"/>
      <c r="M23" s="68"/>
      <c r="N23" s="69"/>
      <c r="O23" s="36"/>
    </row>
    <row r="24" spans="1:15" s="4" customFormat="1" ht="21.95" customHeight="1" x14ac:dyDescent="0.25">
      <c r="A24" s="40"/>
      <c r="B24" s="59"/>
      <c r="C24" s="112"/>
      <c r="D24" s="98" t="s">
        <v>191</v>
      </c>
      <c r="E24" s="112"/>
      <c r="F24" s="112"/>
      <c r="G24" s="112"/>
      <c r="H24" s="98" t="s">
        <v>151</v>
      </c>
      <c r="I24" s="112"/>
      <c r="J24" s="98" t="s">
        <v>152</v>
      </c>
      <c r="K24" s="111"/>
      <c r="L24" s="125" t="s">
        <v>157</v>
      </c>
      <c r="M24" s="70"/>
      <c r="N24" s="55"/>
      <c r="O24" s="40"/>
    </row>
    <row r="25" spans="1:15" s="4" customFormat="1" ht="30" customHeight="1" x14ac:dyDescent="0.2">
      <c r="A25" s="36"/>
      <c r="B25" s="63"/>
      <c r="C25" s="113">
        <v>1</v>
      </c>
      <c r="D25" s="566"/>
      <c r="E25" s="571"/>
      <c r="F25" s="571"/>
      <c r="G25" s="572"/>
      <c r="H25" s="566"/>
      <c r="I25" s="573"/>
      <c r="J25" s="114"/>
      <c r="K25" s="115"/>
      <c r="L25" s="116"/>
      <c r="M25" s="65"/>
      <c r="N25" s="66"/>
      <c r="O25" s="36"/>
    </row>
    <row r="26" spans="1:15" s="4" customFormat="1" ht="30" customHeight="1" x14ac:dyDescent="0.2">
      <c r="A26" s="36"/>
      <c r="B26" s="63"/>
      <c r="C26" s="113">
        <v>2</v>
      </c>
      <c r="D26" s="566"/>
      <c r="E26" s="571"/>
      <c r="F26" s="571"/>
      <c r="G26" s="572"/>
      <c r="H26" s="566"/>
      <c r="I26" s="573"/>
      <c r="J26" s="114"/>
      <c r="K26" s="115"/>
      <c r="L26" s="116"/>
      <c r="M26" s="65"/>
      <c r="N26" s="66"/>
      <c r="O26" s="36"/>
    </row>
    <row r="27" spans="1:15" s="4" customFormat="1" ht="30" customHeight="1" x14ac:dyDescent="0.2">
      <c r="A27" s="36"/>
      <c r="B27" s="63"/>
      <c r="C27" s="113">
        <v>3</v>
      </c>
      <c r="D27" s="566"/>
      <c r="E27" s="571"/>
      <c r="F27" s="571"/>
      <c r="G27" s="572"/>
      <c r="H27" s="566"/>
      <c r="I27" s="573"/>
      <c r="J27" s="114"/>
      <c r="K27" s="115"/>
      <c r="L27" s="116"/>
      <c r="M27" s="65"/>
      <c r="N27" s="66"/>
      <c r="O27" s="36"/>
    </row>
    <row r="28" spans="1:15" s="4" customFormat="1" ht="30" customHeight="1" x14ac:dyDescent="0.2">
      <c r="A28" s="36"/>
      <c r="B28" s="63"/>
      <c r="C28" s="113">
        <v>4</v>
      </c>
      <c r="D28" s="566"/>
      <c r="E28" s="571"/>
      <c r="F28" s="571"/>
      <c r="G28" s="572"/>
      <c r="H28" s="566"/>
      <c r="I28" s="573"/>
      <c r="J28" s="114"/>
      <c r="K28" s="115"/>
      <c r="L28" s="116"/>
      <c r="M28" s="65"/>
      <c r="N28" s="66"/>
      <c r="O28" s="36"/>
    </row>
    <row r="29" spans="1:15" s="4" customFormat="1" ht="30" customHeight="1" x14ac:dyDescent="0.2">
      <c r="A29" s="36"/>
      <c r="B29" s="63"/>
      <c r="C29" s="113">
        <v>5</v>
      </c>
      <c r="D29" s="566"/>
      <c r="E29" s="571"/>
      <c r="F29" s="571"/>
      <c r="G29" s="572"/>
      <c r="H29" s="566"/>
      <c r="I29" s="573"/>
      <c r="J29" s="114"/>
      <c r="K29" s="115"/>
      <c r="L29" s="116"/>
      <c r="M29" s="65"/>
      <c r="N29" s="66"/>
      <c r="O29" s="36"/>
    </row>
    <row r="30" spans="1:15" s="4" customFormat="1" ht="30" customHeight="1" x14ac:dyDescent="0.2">
      <c r="A30" s="36"/>
      <c r="B30" s="63"/>
      <c r="C30" s="112"/>
      <c r="D30" s="117" t="s">
        <v>153</v>
      </c>
      <c r="E30" s="118"/>
      <c r="F30" s="118"/>
      <c r="G30" s="118"/>
      <c r="H30" s="117" t="s">
        <v>154</v>
      </c>
      <c r="I30" s="119"/>
      <c r="J30" s="119"/>
      <c r="K30" s="120"/>
      <c r="L30" s="121"/>
      <c r="M30" s="65"/>
      <c r="N30" s="66"/>
      <c r="O30" s="36"/>
    </row>
    <row r="31" spans="1:15" s="4" customFormat="1" ht="30" customHeight="1" x14ac:dyDescent="0.2">
      <c r="A31" s="36"/>
      <c r="B31" s="63"/>
      <c r="C31" s="113">
        <v>1</v>
      </c>
      <c r="D31" s="564"/>
      <c r="E31" s="565"/>
      <c r="F31" s="565"/>
      <c r="G31" s="565"/>
      <c r="H31" s="580"/>
      <c r="I31" s="581"/>
      <c r="J31" s="119"/>
      <c r="K31" s="115"/>
      <c r="L31" s="116"/>
      <c r="M31" s="65"/>
      <c r="N31" s="66"/>
      <c r="O31" s="36"/>
    </row>
    <row r="32" spans="1:15" s="4" customFormat="1" ht="30" customHeight="1" x14ac:dyDescent="0.2">
      <c r="A32" s="36"/>
      <c r="B32" s="63"/>
      <c r="C32" s="113">
        <v>2</v>
      </c>
      <c r="D32" s="564"/>
      <c r="E32" s="565"/>
      <c r="F32" s="565"/>
      <c r="G32" s="565"/>
      <c r="H32" s="566"/>
      <c r="I32" s="567"/>
      <c r="J32" s="119"/>
      <c r="K32" s="115"/>
      <c r="L32" s="116"/>
      <c r="M32" s="65"/>
      <c r="N32" s="66"/>
      <c r="O32" s="36"/>
    </row>
    <row r="33" spans="1:15" s="4" customFormat="1" ht="30" customHeight="1" x14ac:dyDescent="0.2">
      <c r="A33" s="36"/>
      <c r="B33" s="63"/>
      <c r="C33" s="113">
        <v>3</v>
      </c>
      <c r="D33" s="564"/>
      <c r="E33" s="565"/>
      <c r="F33" s="565"/>
      <c r="G33" s="565"/>
      <c r="H33" s="566"/>
      <c r="I33" s="567"/>
      <c r="J33" s="119"/>
      <c r="K33" s="115"/>
      <c r="L33" s="116"/>
      <c r="M33" s="65"/>
      <c r="N33" s="66"/>
      <c r="O33" s="36"/>
    </row>
    <row r="34" spans="1:15" s="4" customFormat="1" ht="30" customHeight="1" x14ac:dyDescent="0.2">
      <c r="A34" s="36"/>
      <c r="B34" s="63"/>
      <c r="C34" s="113">
        <v>4</v>
      </c>
      <c r="D34" s="564"/>
      <c r="E34" s="565"/>
      <c r="F34" s="565"/>
      <c r="G34" s="565"/>
      <c r="H34" s="566"/>
      <c r="I34" s="567"/>
      <c r="J34" s="119"/>
      <c r="K34" s="115"/>
      <c r="L34" s="116"/>
      <c r="M34" s="65"/>
      <c r="N34" s="66"/>
      <c r="O34" s="36"/>
    </row>
    <row r="35" spans="1:15" s="4" customFormat="1" ht="30" customHeight="1" x14ac:dyDescent="0.2">
      <c r="A35" s="36"/>
      <c r="B35" s="63"/>
      <c r="C35" s="113">
        <v>5</v>
      </c>
      <c r="D35" s="564"/>
      <c r="E35" s="565"/>
      <c r="F35" s="565"/>
      <c r="G35" s="565"/>
      <c r="H35" s="566"/>
      <c r="I35" s="567"/>
      <c r="J35" s="119"/>
      <c r="K35" s="115"/>
      <c r="L35" s="116"/>
      <c r="M35" s="65"/>
      <c r="N35" s="66"/>
      <c r="O35" s="36"/>
    </row>
    <row r="36" spans="1:15" s="4" customFormat="1" ht="30" customHeight="1" x14ac:dyDescent="0.2">
      <c r="A36" s="36"/>
      <c r="B36" s="63"/>
      <c r="C36" s="113">
        <v>6</v>
      </c>
      <c r="D36" s="564"/>
      <c r="E36" s="565"/>
      <c r="F36" s="565"/>
      <c r="G36" s="565"/>
      <c r="H36" s="566"/>
      <c r="I36" s="567"/>
      <c r="J36" s="119"/>
      <c r="K36" s="115"/>
      <c r="L36" s="116"/>
      <c r="M36" s="65"/>
      <c r="N36" s="66"/>
      <c r="O36" s="36"/>
    </row>
    <row r="37" spans="1:15" s="4" customFormat="1" ht="30" customHeight="1" x14ac:dyDescent="0.2">
      <c r="A37" s="36"/>
      <c r="B37" s="63"/>
      <c r="C37" s="113">
        <v>7</v>
      </c>
      <c r="D37" s="564"/>
      <c r="E37" s="565"/>
      <c r="F37" s="565"/>
      <c r="G37" s="565"/>
      <c r="H37" s="566"/>
      <c r="I37" s="567"/>
      <c r="J37" s="119"/>
      <c r="K37" s="115"/>
      <c r="L37" s="116"/>
      <c r="M37" s="65"/>
      <c r="N37" s="66"/>
      <c r="O37" s="36"/>
    </row>
    <row r="38" spans="1:15" s="4" customFormat="1" ht="28.5" customHeight="1" x14ac:dyDescent="0.2">
      <c r="A38" s="36"/>
      <c r="B38" s="63"/>
      <c r="C38" s="113">
        <v>8</v>
      </c>
      <c r="D38" s="564"/>
      <c r="E38" s="565"/>
      <c r="F38" s="565"/>
      <c r="G38" s="565"/>
      <c r="H38" s="566"/>
      <c r="I38" s="567"/>
      <c r="J38" s="119"/>
      <c r="K38" s="115"/>
      <c r="L38" s="116"/>
      <c r="M38" s="65"/>
      <c r="N38" s="66"/>
      <c r="O38" s="36"/>
    </row>
    <row r="39" spans="1:15" s="4" customFormat="1" ht="30" customHeight="1" x14ac:dyDescent="0.2">
      <c r="A39" s="36"/>
      <c r="B39" s="63"/>
      <c r="C39" s="113">
        <v>9</v>
      </c>
      <c r="D39" s="564"/>
      <c r="E39" s="565"/>
      <c r="F39" s="565"/>
      <c r="G39" s="565"/>
      <c r="H39" s="566"/>
      <c r="I39" s="567"/>
      <c r="J39" s="119"/>
      <c r="K39" s="115"/>
      <c r="L39" s="116"/>
      <c r="M39" s="65"/>
      <c r="N39" s="66"/>
      <c r="O39" s="36"/>
    </row>
    <row r="40" spans="1:15" s="4" customFormat="1" ht="28.5" customHeight="1" x14ac:dyDescent="0.2">
      <c r="A40" s="36"/>
      <c r="B40" s="63"/>
      <c r="C40" s="113">
        <v>10</v>
      </c>
      <c r="D40" s="564"/>
      <c r="E40" s="565"/>
      <c r="F40" s="565"/>
      <c r="G40" s="565"/>
      <c r="H40" s="566"/>
      <c r="I40" s="567"/>
      <c r="J40" s="119"/>
      <c r="K40" s="115"/>
      <c r="L40" s="116"/>
      <c r="M40" s="65"/>
      <c r="N40" s="66"/>
      <c r="O40" s="36"/>
    </row>
    <row r="41" spans="1:15" s="4" customFormat="1" ht="28.5" customHeight="1" x14ac:dyDescent="0.2">
      <c r="A41" s="36"/>
      <c r="B41" s="63"/>
      <c r="C41" s="113">
        <v>11</v>
      </c>
      <c r="D41" s="564"/>
      <c r="E41" s="565"/>
      <c r="F41" s="565"/>
      <c r="G41" s="565"/>
      <c r="H41" s="566"/>
      <c r="I41" s="567"/>
      <c r="J41" s="119"/>
      <c r="K41" s="115"/>
      <c r="L41" s="116"/>
      <c r="M41" s="65"/>
      <c r="N41" s="66"/>
      <c r="O41" s="36"/>
    </row>
    <row r="42" spans="1:15" s="4" customFormat="1" ht="28.5" customHeight="1" x14ac:dyDescent="0.2">
      <c r="A42" s="36"/>
      <c r="B42" s="63"/>
      <c r="C42" s="113">
        <v>12</v>
      </c>
      <c r="D42" s="564"/>
      <c r="E42" s="565"/>
      <c r="F42" s="565"/>
      <c r="G42" s="565"/>
      <c r="H42" s="566"/>
      <c r="I42" s="567"/>
      <c r="J42" s="119"/>
      <c r="K42" s="115"/>
      <c r="L42" s="116"/>
      <c r="M42" s="65"/>
      <c r="N42" s="66"/>
      <c r="O42" s="36"/>
    </row>
    <row r="43" spans="1:15" s="4" customFormat="1" ht="28.5" customHeight="1" x14ac:dyDescent="0.2">
      <c r="A43" s="36"/>
      <c r="B43" s="63"/>
      <c r="C43" s="113">
        <v>13</v>
      </c>
      <c r="D43" s="564"/>
      <c r="E43" s="565"/>
      <c r="F43" s="565"/>
      <c r="G43" s="565"/>
      <c r="H43" s="566"/>
      <c r="I43" s="567"/>
      <c r="J43" s="119"/>
      <c r="K43" s="115"/>
      <c r="L43" s="116"/>
      <c r="M43" s="65"/>
      <c r="N43" s="66"/>
      <c r="O43" s="36"/>
    </row>
    <row r="44" spans="1:15" s="4" customFormat="1" ht="28.5" customHeight="1" x14ac:dyDescent="0.2">
      <c r="A44" s="36"/>
      <c r="B44" s="63"/>
      <c r="C44" s="113">
        <v>14</v>
      </c>
      <c r="D44" s="564"/>
      <c r="E44" s="565"/>
      <c r="F44" s="565"/>
      <c r="G44" s="565"/>
      <c r="H44" s="566"/>
      <c r="I44" s="567"/>
      <c r="J44" s="119"/>
      <c r="K44" s="115"/>
      <c r="L44" s="116"/>
      <c r="M44" s="65"/>
      <c r="N44" s="66"/>
      <c r="O44" s="36"/>
    </row>
    <row r="45" spans="1:15" s="4" customFormat="1" ht="28.5" customHeight="1" x14ac:dyDescent="0.2">
      <c r="A45" s="36"/>
      <c r="B45" s="63"/>
      <c r="C45" s="113">
        <v>15</v>
      </c>
      <c r="D45" s="564"/>
      <c r="E45" s="565"/>
      <c r="F45" s="565"/>
      <c r="G45" s="565"/>
      <c r="H45" s="566"/>
      <c r="I45" s="567"/>
      <c r="J45" s="119"/>
      <c r="K45" s="115"/>
      <c r="L45" s="116"/>
      <c r="M45" s="65"/>
      <c r="N45" s="66"/>
      <c r="O45" s="36"/>
    </row>
    <row r="46" spans="1:15" s="4" customFormat="1" ht="12.75" customHeight="1" x14ac:dyDescent="0.2">
      <c r="A46" s="36"/>
      <c r="B46" s="63"/>
      <c r="C46" s="112"/>
      <c r="D46" s="112"/>
      <c r="E46" s="112"/>
      <c r="F46" s="112"/>
      <c r="G46" s="112"/>
      <c r="H46" s="112"/>
      <c r="I46" s="112"/>
      <c r="J46" s="112"/>
      <c r="K46" s="112"/>
      <c r="L46" s="112"/>
      <c r="M46" s="65"/>
      <c r="N46" s="66"/>
      <c r="O46" s="36"/>
    </row>
    <row r="47" spans="1:15" s="4" customFormat="1" ht="21.75" customHeight="1" x14ac:dyDescent="0.2">
      <c r="A47" s="36"/>
      <c r="B47" s="63"/>
      <c r="C47" s="122"/>
      <c r="D47" s="123"/>
      <c r="E47" s="122"/>
      <c r="F47" s="123"/>
      <c r="G47" s="133" t="s">
        <v>155</v>
      </c>
      <c r="H47" s="134"/>
      <c r="I47" s="134" t="s">
        <v>156</v>
      </c>
      <c r="J47" s="134"/>
      <c r="K47" s="134" t="s">
        <v>178</v>
      </c>
      <c r="L47" s="126"/>
      <c r="M47" s="127"/>
      <c r="N47" s="128"/>
      <c r="O47" s="36"/>
    </row>
    <row r="48" spans="1:15" s="4" customFormat="1" ht="15" customHeight="1" x14ac:dyDescent="0.2">
      <c r="A48" s="36"/>
      <c r="B48" s="63"/>
      <c r="C48" s="122"/>
      <c r="D48" s="123"/>
      <c r="E48" s="122"/>
      <c r="F48" s="112"/>
      <c r="G48" s="135"/>
      <c r="H48" s="136"/>
      <c r="I48" s="136" t="s">
        <v>177</v>
      </c>
      <c r="J48" s="137"/>
      <c r="K48" s="136" t="s">
        <v>179</v>
      </c>
      <c r="L48" s="129"/>
      <c r="M48" s="130"/>
      <c r="N48" s="131"/>
      <c r="O48" s="36"/>
    </row>
    <row r="49" spans="1:15" s="4" customFormat="1" ht="21.95" customHeight="1" x14ac:dyDescent="0.2">
      <c r="A49" s="36"/>
      <c r="B49" s="72"/>
      <c r="C49" s="73"/>
      <c r="D49" s="73"/>
      <c r="E49" s="57"/>
      <c r="F49" s="57"/>
      <c r="G49" s="132"/>
      <c r="H49" s="57"/>
      <c r="I49" s="57"/>
      <c r="J49" s="57"/>
      <c r="K49" s="57"/>
      <c r="L49" s="57"/>
      <c r="M49" s="57"/>
      <c r="N49" s="312" t="s">
        <v>209</v>
      </c>
      <c r="O49" s="36"/>
    </row>
    <row r="50" spans="1:15" s="4" customFormat="1" ht="9.9499999999999993" customHeight="1" x14ac:dyDescent="0.2">
      <c r="A50" s="36"/>
      <c r="B50" s="36"/>
      <c r="J50" s="36"/>
      <c r="K50" s="36"/>
      <c r="L50" s="36"/>
      <c r="M50" s="36"/>
      <c r="N50" s="36"/>
      <c r="O50" s="36"/>
    </row>
    <row r="51" spans="1:15" hidden="1" x14ac:dyDescent="0.2"/>
    <row r="52" spans="1:15" hidden="1" x14ac:dyDescent="0.2"/>
    <row r="53" spans="1:15" hidden="1" x14ac:dyDescent="0.2"/>
  </sheetData>
  <sheetProtection sheet="1" selectLockedCells="1"/>
  <mergeCells count="54">
    <mergeCell ref="D45:G45"/>
    <mergeCell ref="H45:I45"/>
    <mergeCell ref="D39:G39"/>
    <mergeCell ref="H39:I39"/>
    <mergeCell ref="D43:G43"/>
    <mergeCell ref="H43:I43"/>
    <mergeCell ref="D40:G40"/>
    <mergeCell ref="H40:I40"/>
    <mergeCell ref="D44:G44"/>
    <mergeCell ref="H44:I44"/>
    <mergeCell ref="D41:G41"/>
    <mergeCell ref="H41:I41"/>
    <mergeCell ref="D42:G42"/>
    <mergeCell ref="H42:I42"/>
    <mergeCell ref="H25:I25"/>
    <mergeCell ref="D26:G26"/>
    <mergeCell ref="H26:I26"/>
    <mergeCell ref="D32:G32"/>
    <mergeCell ref="H32:I32"/>
    <mergeCell ref="H33:I33"/>
    <mergeCell ref="D28:G28"/>
    <mergeCell ref="H28:I28"/>
    <mergeCell ref="D31:G31"/>
    <mergeCell ref="H31:I31"/>
    <mergeCell ref="D29:G29"/>
    <mergeCell ref="H29:I29"/>
    <mergeCell ref="C13:H13"/>
    <mergeCell ref="D27:G27"/>
    <mergeCell ref="H27:I27"/>
    <mergeCell ref="D25:G25"/>
    <mergeCell ref="H36:I36"/>
    <mergeCell ref="D34:G34"/>
    <mergeCell ref="H34:I34"/>
    <mergeCell ref="D35:G35"/>
    <mergeCell ref="H35:I35"/>
    <mergeCell ref="I20:M20"/>
    <mergeCell ref="J13:M13"/>
    <mergeCell ref="J15:M15"/>
    <mergeCell ref="C18:M18"/>
    <mergeCell ref="C22:M22"/>
    <mergeCell ref="C20:G20"/>
    <mergeCell ref="D33:G33"/>
    <mergeCell ref="D37:G37"/>
    <mergeCell ref="H37:I37"/>
    <mergeCell ref="D36:G36"/>
    <mergeCell ref="D38:G38"/>
    <mergeCell ref="H38:I38"/>
    <mergeCell ref="D4:L4"/>
    <mergeCell ref="D6:L6"/>
    <mergeCell ref="I8:L8"/>
    <mergeCell ref="I10:L10"/>
    <mergeCell ref="G8:H8"/>
    <mergeCell ref="G10:H10"/>
    <mergeCell ref="D10:F10"/>
  </mergeCells>
  <phoneticPr fontId="64" type="noConversion"/>
  <pageMargins left="0.47244094488188981" right="0" top="0.39370078740157483" bottom="0.19685039370078741" header="0.11811023622047245" footer="0.11811023622047245"/>
  <pageSetup paperSize="9" scale="62" orientation="portrait" r:id="rId1"/>
  <headerFooter alignWithMargins="0">
    <oddFoote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T29"/>
  <sheetViews>
    <sheetView zoomScale="75" workbookViewId="0">
      <selection activeCell="B3" sqref="B3:B23"/>
    </sheetView>
  </sheetViews>
  <sheetFormatPr baseColWidth="10" defaultColWidth="0" defaultRowHeight="12.75" zeroHeight="1" x14ac:dyDescent="0.2"/>
  <cols>
    <col min="1" max="1" width="2.7109375" style="420" customWidth="1"/>
    <col min="2" max="2" width="101" style="420" customWidth="1"/>
    <col min="3" max="3" width="2.7109375" style="420" customWidth="1"/>
    <col min="4" max="4" width="4" style="432" customWidth="1"/>
    <col min="5" max="7" width="9.140625" style="420" hidden="1" customWidth="1"/>
    <col min="8" max="254" width="11.42578125" style="420" hidden="1" customWidth="1"/>
    <col min="255" max="16384" width="0" style="420" hidden="1"/>
  </cols>
  <sheetData>
    <row r="1" spans="1:4" ht="15.75" x14ac:dyDescent="0.2">
      <c r="A1" s="416"/>
      <c r="B1" s="417" t="s">
        <v>247</v>
      </c>
      <c r="C1" s="418"/>
      <c r="D1" s="419"/>
    </row>
    <row r="2" spans="1:4" ht="18.75" customHeight="1" thickBot="1" x14ac:dyDescent="0.25">
      <c r="A2" s="421"/>
      <c r="B2" s="419"/>
      <c r="C2" s="422"/>
      <c r="D2" s="419"/>
    </row>
    <row r="3" spans="1:4" ht="35.1" customHeight="1" x14ac:dyDescent="0.2">
      <c r="A3" s="421"/>
      <c r="B3" s="582"/>
      <c r="C3" s="422"/>
      <c r="D3" s="419"/>
    </row>
    <row r="4" spans="1:4" ht="35.1" customHeight="1" x14ac:dyDescent="0.2">
      <c r="A4" s="421"/>
      <c r="B4" s="583"/>
      <c r="C4" s="422"/>
      <c r="D4" s="419"/>
    </row>
    <row r="5" spans="1:4" ht="35.1" customHeight="1" x14ac:dyDescent="0.2">
      <c r="A5" s="421"/>
      <c r="B5" s="583"/>
      <c r="C5" s="422"/>
      <c r="D5" s="419"/>
    </row>
    <row r="6" spans="1:4" ht="35.1" customHeight="1" x14ac:dyDescent="0.2">
      <c r="A6" s="421"/>
      <c r="B6" s="583"/>
      <c r="C6" s="422"/>
      <c r="D6" s="419"/>
    </row>
    <row r="7" spans="1:4" ht="35.1" customHeight="1" x14ac:dyDescent="0.2">
      <c r="A7" s="421"/>
      <c r="B7" s="583"/>
      <c r="C7" s="422"/>
      <c r="D7" s="419"/>
    </row>
    <row r="8" spans="1:4" ht="35.1" customHeight="1" x14ac:dyDescent="0.2">
      <c r="A8" s="421"/>
      <c r="B8" s="583"/>
      <c r="C8" s="422"/>
      <c r="D8" s="419"/>
    </row>
    <row r="9" spans="1:4" ht="35.1" customHeight="1" x14ac:dyDescent="0.2">
      <c r="A9" s="421"/>
      <c r="B9" s="583"/>
      <c r="C9" s="422"/>
      <c r="D9" s="419"/>
    </row>
    <row r="10" spans="1:4" ht="35.1" customHeight="1" x14ac:dyDescent="0.2">
      <c r="A10" s="421"/>
      <c r="B10" s="583"/>
      <c r="C10" s="422"/>
      <c r="D10" s="419"/>
    </row>
    <row r="11" spans="1:4" ht="35.1" customHeight="1" x14ac:dyDescent="0.2">
      <c r="A11" s="421"/>
      <c r="B11" s="583"/>
      <c r="C11" s="422"/>
      <c r="D11" s="419"/>
    </row>
    <row r="12" spans="1:4" ht="35.1" customHeight="1" x14ac:dyDescent="0.2">
      <c r="A12" s="421"/>
      <c r="B12" s="583"/>
      <c r="C12" s="422"/>
      <c r="D12" s="419"/>
    </row>
    <row r="13" spans="1:4" ht="35.1" customHeight="1" x14ac:dyDescent="0.2">
      <c r="A13" s="421"/>
      <c r="B13" s="583"/>
      <c r="C13" s="422"/>
      <c r="D13" s="419"/>
    </row>
    <row r="14" spans="1:4" ht="35.1" customHeight="1" x14ac:dyDescent="0.2">
      <c r="A14" s="421"/>
      <c r="B14" s="583"/>
      <c r="C14" s="422"/>
      <c r="D14" s="419"/>
    </row>
    <row r="15" spans="1:4" ht="15" customHeight="1" x14ac:dyDescent="0.2">
      <c r="A15" s="421"/>
      <c r="B15" s="583"/>
      <c r="C15" s="422"/>
      <c r="D15" s="419"/>
    </row>
    <row r="16" spans="1:4" ht="15" customHeight="1" x14ac:dyDescent="0.2">
      <c r="A16" s="421"/>
      <c r="B16" s="583"/>
      <c r="C16" s="422"/>
      <c r="D16" s="419"/>
    </row>
    <row r="17" spans="1:4" ht="15" customHeight="1" x14ac:dyDescent="0.2">
      <c r="A17" s="421"/>
      <c r="B17" s="583"/>
      <c r="C17" s="422"/>
      <c r="D17" s="419"/>
    </row>
    <row r="18" spans="1:4" ht="15" customHeight="1" x14ac:dyDescent="0.2">
      <c r="A18" s="421"/>
      <c r="B18" s="583"/>
      <c r="C18" s="422"/>
      <c r="D18" s="419"/>
    </row>
    <row r="19" spans="1:4" ht="15" customHeight="1" x14ac:dyDescent="0.2">
      <c r="A19" s="421"/>
      <c r="B19" s="583"/>
      <c r="C19" s="422"/>
      <c r="D19" s="419"/>
    </row>
    <row r="20" spans="1:4" ht="15" customHeight="1" x14ac:dyDescent="0.2">
      <c r="A20" s="421"/>
      <c r="B20" s="583"/>
      <c r="C20" s="422"/>
      <c r="D20" s="419"/>
    </row>
    <row r="21" spans="1:4" ht="15" customHeight="1" x14ac:dyDescent="0.2">
      <c r="A21" s="421"/>
      <c r="B21" s="583"/>
      <c r="C21" s="422"/>
      <c r="D21" s="419"/>
    </row>
    <row r="22" spans="1:4" ht="15" customHeight="1" x14ac:dyDescent="0.2">
      <c r="A22" s="421"/>
      <c r="B22" s="583"/>
      <c r="C22" s="422"/>
      <c r="D22" s="419"/>
    </row>
    <row r="23" spans="1:4" ht="259.5" customHeight="1" thickBot="1" x14ac:dyDescent="0.25">
      <c r="A23" s="421"/>
      <c r="B23" s="584"/>
      <c r="C23" s="422"/>
      <c r="D23" s="419"/>
    </row>
    <row r="24" spans="1:4" ht="15" hidden="1" customHeight="1" x14ac:dyDescent="0.2">
      <c r="A24" s="421"/>
      <c r="B24" s="421"/>
      <c r="C24" s="422"/>
      <c r="D24" s="419"/>
    </row>
    <row r="25" spans="1:4" ht="39.75" customHeight="1" x14ac:dyDescent="0.2">
      <c r="A25" s="421"/>
      <c r="B25" s="423"/>
      <c r="C25" s="422"/>
      <c r="D25" s="419"/>
    </row>
    <row r="26" spans="1:4" s="428" customFormat="1" ht="27.75" customHeight="1" x14ac:dyDescent="0.2">
      <c r="A26" s="424"/>
      <c r="B26" s="425"/>
      <c r="C26" s="426"/>
      <c r="D26" s="427"/>
    </row>
    <row r="27" spans="1:4" ht="20.25" customHeight="1" x14ac:dyDescent="0.2">
      <c r="A27" s="429"/>
      <c r="B27" s="295"/>
      <c r="C27" s="296" t="s">
        <v>208</v>
      </c>
      <c r="D27" s="430"/>
    </row>
    <row r="28" spans="1:4" s="432" customFormat="1" x14ac:dyDescent="0.2">
      <c r="A28" s="431"/>
      <c r="B28" s="431"/>
      <c r="C28" s="431"/>
      <c r="D28" s="431"/>
    </row>
    <row r="29" spans="1:4" hidden="1" x14ac:dyDescent="0.2"/>
  </sheetData>
  <sheetProtection sheet="1" selectLockedCells="1"/>
  <mergeCells count="1">
    <mergeCell ref="B3:B23"/>
  </mergeCells>
  <phoneticPr fontId="64" type="noConversion"/>
  <printOptions horizontalCentered="1" verticalCentered="1"/>
  <pageMargins left="0.47244094488188981" right="0.19685039370078741" top="0.39370078740157483" bottom="0.19685039370078741" header="0" footer="0.11811023622047245"/>
  <pageSetup paperSize="9" scale="85" orientation="portrait" r:id="rId1"/>
  <headerFooter alignWithMargins="0">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X103"/>
  <sheetViews>
    <sheetView view="pageBreakPreview" topLeftCell="A4" zoomScaleNormal="75" zoomScaleSheetLayoutView="100" workbookViewId="0">
      <selection activeCell="C44" sqref="C44"/>
    </sheetView>
  </sheetViews>
  <sheetFormatPr baseColWidth="10" defaultColWidth="0" defaultRowHeight="12.75" zeroHeight="1" x14ac:dyDescent="0.2"/>
  <cols>
    <col min="1" max="1" width="7.28515625" style="453" customWidth="1"/>
    <col min="2" max="2" width="4" style="453" customWidth="1"/>
    <col min="3" max="3" width="2.5703125" style="453" customWidth="1"/>
    <col min="4" max="4" width="8.85546875" style="453" customWidth="1"/>
    <col min="5" max="5" width="11.28515625" style="453" customWidth="1"/>
    <col min="6" max="6" width="6.28515625" style="453" customWidth="1"/>
    <col min="7" max="7" width="6" style="453" customWidth="1"/>
    <col min="8" max="8" width="10.5703125" style="453" customWidth="1"/>
    <col min="9" max="9" width="6.42578125" style="453" customWidth="1"/>
    <col min="10" max="10" width="4" style="453" customWidth="1"/>
    <col min="11" max="11" width="2.7109375" style="453" customWidth="1"/>
    <col min="12" max="12" width="21.5703125" style="453" customWidth="1"/>
    <col min="13" max="13" width="2.28515625" style="453" customWidth="1"/>
    <col min="14" max="14" width="2.5703125" style="453" customWidth="1"/>
    <col min="15" max="15" width="21.42578125" style="453" customWidth="1"/>
    <col min="16" max="16" width="3.7109375" style="453" customWidth="1"/>
    <col min="17" max="17" width="2.85546875" style="453" customWidth="1"/>
    <col min="18" max="16384" width="11.42578125" style="453" hidden="1"/>
  </cols>
  <sheetData>
    <row r="1" spans="1:24" s="454" customFormat="1" ht="18" x14ac:dyDescent="0.25">
      <c r="A1" s="449"/>
      <c r="B1" s="450"/>
      <c r="C1" s="451"/>
      <c r="D1" s="451"/>
      <c r="E1" s="451"/>
      <c r="F1" s="451"/>
      <c r="G1" s="451"/>
      <c r="H1" s="451"/>
      <c r="I1" s="451"/>
      <c r="J1" s="451"/>
      <c r="K1" s="451"/>
      <c r="L1" s="451"/>
      <c r="M1" s="451"/>
      <c r="N1" s="451"/>
      <c r="O1" s="451"/>
      <c r="P1" s="452"/>
      <c r="Q1" s="453"/>
      <c r="R1" s="453"/>
      <c r="S1" s="453"/>
      <c r="T1" s="453"/>
      <c r="U1" s="453"/>
      <c r="V1" s="453"/>
      <c r="W1" s="453"/>
      <c r="X1" s="453"/>
    </row>
    <row r="2" spans="1:24" ht="31.5" customHeight="1" x14ac:dyDescent="0.25">
      <c r="A2" s="455"/>
      <c r="B2" s="456" t="s">
        <v>214</v>
      </c>
      <c r="C2" s="457"/>
      <c r="D2" s="457"/>
      <c r="E2" s="457"/>
      <c r="F2" s="457"/>
      <c r="G2" s="585" t="s">
        <v>242</v>
      </c>
      <c r="H2" s="586"/>
      <c r="I2" s="586"/>
      <c r="J2" s="586"/>
      <c r="K2" s="586"/>
      <c r="L2" s="586"/>
      <c r="M2" s="586"/>
      <c r="N2" s="586"/>
      <c r="O2" s="587"/>
      <c r="P2" s="458"/>
    </row>
    <row r="3" spans="1:24" ht="14.25" customHeight="1" x14ac:dyDescent="0.2">
      <c r="A3" s="455"/>
      <c r="B3" s="457"/>
      <c r="C3" s="457"/>
      <c r="D3" s="457"/>
      <c r="E3" s="457"/>
      <c r="F3" s="457"/>
      <c r="G3" s="457"/>
      <c r="H3" s="457"/>
      <c r="I3" s="457"/>
      <c r="J3" s="457"/>
      <c r="K3" s="457"/>
      <c r="L3" s="457"/>
      <c r="M3" s="457"/>
      <c r="N3" s="457"/>
      <c r="O3" s="457"/>
      <c r="P3" s="458"/>
    </row>
    <row r="4" spans="1:24" ht="12" customHeight="1" x14ac:dyDescent="0.2">
      <c r="A4" s="455"/>
      <c r="B4" s="457"/>
      <c r="C4" s="457" t="s">
        <v>215</v>
      </c>
      <c r="D4" s="457"/>
      <c r="E4" s="457"/>
      <c r="F4" s="457"/>
      <c r="G4" s="457"/>
      <c r="H4" s="457"/>
      <c r="I4" s="457"/>
      <c r="J4" s="457"/>
      <c r="K4" s="457"/>
      <c r="L4" s="457"/>
      <c r="M4" s="457"/>
      <c r="N4" s="457"/>
      <c r="O4" s="457"/>
      <c r="P4" s="458"/>
    </row>
    <row r="5" spans="1:24" ht="13.5" customHeight="1" x14ac:dyDescent="0.2">
      <c r="A5" s="455"/>
      <c r="B5" s="457"/>
      <c r="C5" s="457"/>
      <c r="D5" s="457"/>
      <c r="E5" s="457"/>
      <c r="F5" s="457"/>
      <c r="G5" s="457"/>
      <c r="H5" s="457"/>
      <c r="I5" s="457"/>
      <c r="J5" s="457"/>
      <c r="K5" s="457"/>
      <c r="L5" s="457"/>
      <c r="M5" s="457"/>
      <c r="N5" s="457"/>
      <c r="O5" s="457"/>
      <c r="P5" s="458"/>
    </row>
    <row r="6" spans="1:24" ht="13.5" customHeight="1" x14ac:dyDescent="0.2">
      <c r="A6" s="455"/>
      <c r="B6" s="459"/>
      <c r="C6" s="498"/>
      <c r="D6" s="460"/>
      <c r="E6" s="588" t="s">
        <v>216</v>
      </c>
      <c r="F6" s="588"/>
      <c r="G6" s="588"/>
      <c r="H6" s="588"/>
      <c r="I6" s="588"/>
      <c r="J6" s="588"/>
      <c r="K6" s="588"/>
      <c r="L6" s="588"/>
      <c r="M6" s="588"/>
      <c r="N6" s="588"/>
      <c r="O6" s="588"/>
      <c r="P6" s="589"/>
    </row>
    <row r="7" spans="1:24" ht="13.5" customHeight="1" x14ac:dyDescent="0.2">
      <c r="A7" s="455"/>
      <c r="B7" s="459"/>
      <c r="C7" s="461"/>
      <c r="D7" s="460"/>
      <c r="E7" s="590"/>
      <c r="F7" s="590"/>
      <c r="G7" s="590"/>
      <c r="H7" s="590"/>
      <c r="I7" s="590"/>
      <c r="J7" s="590"/>
      <c r="K7" s="590"/>
      <c r="L7" s="590"/>
      <c r="M7" s="590"/>
      <c r="N7" s="590"/>
      <c r="O7" s="590"/>
      <c r="P7" s="591"/>
    </row>
    <row r="8" spans="1:24" ht="13.5" customHeight="1" x14ac:dyDescent="0.2">
      <c r="A8" s="455"/>
      <c r="B8" s="462"/>
      <c r="C8" s="461"/>
      <c r="D8" s="460"/>
      <c r="E8" s="463"/>
      <c r="F8" s="463"/>
      <c r="G8" s="463"/>
      <c r="H8" s="463"/>
      <c r="I8" s="463"/>
      <c r="J8" s="463"/>
      <c r="K8" s="463"/>
      <c r="L8" s="463"/>
      <c r="M8" s="463"/>
      <c r="N8" s="463"/>
      <c r="O8" s="463"/>
      <c r="P8" s="464"/>
    </row>
    <row r="9" spans="1:24" ht="13.5" customHeight="1" x14ac:dyDescent="0.2">
      <c r="A9" s="455"/>
      <c r="B9" s="459"/>
      <c r="C9" s="498"/>
      <c r="D9" s="460"/>
      <c r="E9" s="588" t="s">
        <v>217</v>
      </c>
      <c r="F9" s="588"/>
      <c r="G9" s="588"/>
      <c r="H9" s="588"/>
      <c r="I9" s="588"/>
      <c r="J9" s="588"/>
      <c r="K9" s="588"/>
      <c r="L9" s="588"/>
      <c r="M9" s="588"/>
      <c r="N9" s="588"/>
      <c r="O9" s="588"/>
      <c r="P9" s="589"/>
    </row>
    <row r="10" spans="1:24" ht="13.5" customHeight="1" x14ac:dyDescent="0.2">
      <c r="A10" s="455"/>
      <c r="B10" s="459"/>
      <c r="C10" s="461"/>
      <c r="D10" s="460"/>
      <c r="E10" s="590"/>
      <c r="F10" s="590"/>
      <c r="G10" s="590"/>
      <c r="H10" s="590"/>
      <c r="I10" s="590"/>
      <c r="J10" s="590"/>
      <c r="K10" s="590"/>
      <c r="L10" s="590"/>
      <c r="M10" s="590"/>
      <c r="N10" s="590"/>
      <c r="O10" s="590"/>
      <c r="P10" s="591"/>
    </row>
    <row r="11" spans="1:24" ht="13.5" customHeight="1" x14ac:dyDescent="0.2">
      <c r="A11" s="455"/>
      <c r="B11" s="462"/>
      <c r="C11" s="461"/>
      <c r="D11" s="460"/>
      <c r="E11" s="463"/>
      <c r="F11" s="463"/>
      <c r="G11" s="463"/>
      <c r="H11" s="463"/>
      <c r="I11" s="463"/>
      <c r="J11" s="463"/>
      <c r="K11" s="463"/>
      <c r="L11" s="463"/>
      <c r="M11" s="463"/>
      <c r="N11" s="463"/>
      <c r="O11" s="463"/>
      <c r="P11" s="464"/>
    </row>
    <row r="12" spans="1:24" ht="13.5" customHeight="1" x14ac:dyDescent="0.2">
      <c r="A12" s="455"/>
      <c r="B12" s="459"/>
      <c r="C12" s="498"/>
      <c r="D12" s="460"/>
      <c r="E12" s="588" t="s">
        <v>218</v>
      </c>
      <c r="F12" s="588"/>
      <c r="G12" s="588"/>
      <c r="H12" s="588"/>
      <c r="I12" s="588"/>
      <c r="J12" s="588"/>
      <c r="K12" s="588"/>
      <c r="L12" s="588"/>
      <c r="M12" s="588"/>
      <c r="N12" s="588"/>
      <c r="O12" s="588"/>
      <c r="P12" s="589"/>
    </row>
    <row r="13" spans="1:24" ht="13.5" customHeight="1" x14ac:dyDescent="0.2">
      <c r="A13" s="455"/>
      <c r="B13" s="459"/>
      <c r="C13" s="461"/>
      <c r="D13" s="460"/>
      <c r="E13" s="590"/>
      <c r="F13" s="590"/>
      <c r="G13" s="590"/>
      <c r="H13" s="590"/>
      <c r="I13" s="590"/>
      <c r="J13" s="590"/>
      <c r="K13" s="590"/>
      <c r="L13" s="590"/>
      <c r="M13" s="590"/>
      <c r="N13" s="590"/>
      <c r="O13" s="590"/>
      <c r="P13" s="591"/>
    </row>
    <row r="14" spans="1:24" ht="13.5" customHeight="1" x14ac:dyDescent="0.2">
      <c r="A14" s="455"/>
      <c r="B14" s="459"/>
      <c r="C14" s="498"/>
      <c r="D14" s="460"/>
      <c r="E14" s="588" t="s">
        <v>222</v>
      </c>
      <c r="F14" s="588"/>
      <c r="G14" s="588"/>
      <c r="H14" s="588"/>
      <c r="I14" s="588"/>
      <c r="J14" s="588"/>
      <c r="K14" s="588"/>
      <c r="L14" s="588"/>
      <c r="M14" s="588"/>
      <c r="N14" s="588"/>
      <c r="O14" s="588"/>
      <c r="P14" s="589"/>
    </row>
    <row r="15" spans="1:24" ht="13.5" customHeight="1" x14ac:dyDescent="0.2">
      <c r="A15" s="455"/>
      <c r="B15" s="459"/>
      <c r="C15" s="461"/>
      <c r="D15" s="460"/>
      <c r="E15" s="588"/>
      <c r="F15" s="588"/>
      <c r="G15" s="588"/>
      <c r="H15" s="588"/>
      <c r="I15" s="588"/>
      <c r="J15" s="588"/>
      <c r="K15" s="588"/>
      <c r="L15" s="588"/>
      <c r="M15" s="588"/>
      <c r="N15" s="588"/>
      <c r="O15" s="588"/>
      <c r="P15" s="589"/>
    </row>
    <row r="16" spans="1:24" ht="13.5" customHeight="1" x14ac:dyDescent="0.2">
      <c r="A16" s="455"/>
      <c r="B16" s="459"/>
      <c r="C16" s="461"/>
      <c r="D16" s="460"/>
      <c r="E16" s="594"/>
      <c r="F16" s="594"/>
      <c r="G16" s="594"/>
      <c r="H16" s="594"/>
      <c r="I16" s="594"/>
      <c r="J16" s="594"/>
      <c r="K16" s="594"/>
      <c r="L16" s="594"/>
      <c r="M16" s="594"/>
      <c r="N16" s="594"/>
      <c r="O16" s="594"/>
      <c r="P16" s="595"/>
    </row>
    <row r="17" spans="1:16" ht="13.5" customHeight="1" x14ac:dyDescent="0.2">
      <c r="A17" s="455"/>
      <c r="B17" s="459"/>
      <c r="C17" s="461"/>
      <c r="D17" s="460"/>
      <c r="E17" s="596"/>
      <c r="F17" s="596"/>
      <c r="G17" s="596"/>
      <c r="H17" s="596"/>
      <c r="I17" s="596"/>
      <c r="J17" s="596"/>
      <c r="K17" s="596"/>
      <c r="L17" s="596"/>
      <c r="M17" s="596"/>
      <c r="N17" s="596"/>
      <c r="O17" s="596"/>
      <c r="P17" s="593"/>
    </row>
    <row r="18" spans="1:16" ht="13.5" customHeight="1" x14ac:dyDescent="0.2">
      <c r="A18" s="455"/>
      <c r="B18" s="459"/>
      <c r="C18" s="461"/>
      <c r="D18" s="460"/>
      <c r="E18" s="465"/>
      <c r="F18" s="465"/>
      <c r="G18" s="465"/>
      <c r="H18" s="465"/>
      <c r="I18" s="465"/>
      <c r="J18" s="465"/>
      <c r="K18" s="465"/>
      <c r="L18" s="465"/>
      <c r="M18" s="465"/>
      <c r="N18" s="465"/>
      <c r="O18" s="465"/>
      <c r="P18" s="466"/>
    </row>
    <row r="19" spans="1:16" ht="13.5" customHeight="1" x14ac:dyDescent="0.2">
      <c r="A19" s="455"/>
      <c r="B19" s="459"/>
      <c r="C19" s="498"/>
      <c r="D19" s="460"/>
      <c r="E19" s="588" t="s">
        <v>223</v>
      </c>
      <c r="F19" s="588"/>
      <c r="G19" s="588"/>
      <c r="H19" s="588"/>
      <c r="I19" s="588"/>
      <c r="J19" s="588"/>
      <c r="K19" s="588"/>
      <c r="L19" s="588"/>
      <c r="M19" s="588"/>
      <c r="N19" s="588"/>
      <c r="O19" s="588"/>
      <c r="P19" s="589"/>
    </row>
    <row r="20" spans="1:16" ht="13.5" customHeight="1" x14ac:dyDescent="0.2">
      <c r="A20" s="455"/>
      <c r="B20" s="459"/>
      <c r="C20" s="461"/>
      <c r="D20" s="460"/>
      <c r="E20" s="590"/>
      <c r="F20" s="590"/>
      <c r="G20" s="590"/>
      <c r="H20" s="590"/>
      <c r="I20" s="590"/>
      <c r="J20" s="590"/>
      <c r="K20" s="590"/>
      <c r="L20" s="590"/>
      <c r="M20" s="590"/>
      <c r="N20" s="590"/>
      <c r="O20" s="590"/>
      <c r="P20" s="591"/>
    </row>
    <row r="21" spans="1:16" ht="13.5" customHeight="1" x14ac:dyDescent="0.2">
      <c r="A21" s="455"/>
      <c r="B21" s="459"/>
      <c r="C21" s="461"/>
      <c r="D21" s="460"/>
      <c r="E21" s="592"/>
      <c r="F21" s="592"/>
      <c r="G21" s="592"/>
      <c r="H21" s="592"/>
      <c r="I21" s="592"/>
      <c r="J21" s="592"/>
      <c r="K21" s="592"/>
      <c r="L21" s="592"/>
      <c r="M21" s="592"/>
      <c r="N21" s="592"/>
      <c r="O21" s="592"/>
      <c r="P21" s="593"/>
    </row>
    <row r="22" spans="1:16" ht="13.5" customHeight="1" x14ac:dyDescent="0.2">
      <c r="A22" s="455"/>
      <c r="B22" s="459"/>
      <c r="C22" s="461"/>
      <c r="D22" s="460"/>
      <c r="E22" s="465"/>
      <c r="F22" s="465"/>
      <c r="G22" s="465"/>
      <c r="H22" s="465"/>
      <c r="I22" s="465"/>
      <c r="J22" s="465"/>
      <c r="K22" s="465"/>
      <c r="L22" s="465"/>
      <c r="M22" s="465"/>
      <c r="N22" s="465"/>
      <c r="O22" s="465"/>
      <c r="P22" s="466"/>
    </row>
    <row r="23" spans="1:16" ht="13.5" customHeight="1" x14ac:dyDescent="0.2">
      <c r="A23" s="455"/>
      <c r="B23" s="459"/>
      <c r="C23" s="498"/>
      <c r="D23" s="460"/>
      <c r="E23" s="588" t="s">
        <v>256</v>
      </c>
      <c r="F23" s="588"/>
      <c r="G23" s="588"/>
      <c r="H23" s="588"/>
      <c r="I23" s="588"/>
      <c r="J23" s="588"/>
      <c r="K23" s="588"/>
      <c r="L23" s="588"/>
      <c r="M23" s="588"/>
      <c r="N23" s="588"/>
      <c r="O23" s="588"/>
      <c r="P23" s="589"/>
    </row>
    <row r="24" spans="1:16" ht="13.5" customHeight="1" x14ac:dyDescent="0.2">
      <c r="A24" s="455"/>
      <c r="B24" s="459"/>
      <c r="C24" s="461"/>
      <c r="D24" s="460"/>
      <c r="E24" s="590"/>
      <c r="F24" s="590"/>
      <c r="G24" s="590"/>
      <c r="H24" s="590"/>
      <c r="I24" s="590"/>
      <c r="J24" s="590"/>
      <c r="K24" s="590"/>
      <c r="L24" s="590"/>
      <c r="M24" s="590"/>
      <c r="N24" s="590"/>
      <c r="O24" s="590"/>
      <c r="P24" s="591"/>
    </row>
    <row r="25" spans="1:16" s="468" customFormat="1" ht="13.5" customHeight="1" x14ac:dyDescent="0.2">
      <c r="A25" s="467"/>
      <c r="B25" s="462"/>
      <c r="C25" s="461"/>
      <c r="D25" s="460"/>
      <c r="E25" s="463"/>
      <c r="F25" s="463"/>
      <c r="G25" s="463"/>
      <c r="H25" s="463"/>
      <c r="I25" s="463"/>
      <c r="J25" s="463"/>
      <c r="K25" s="463"/>
      <c r="L25" s="463"/>
      <c r="M25" s="463"/>
      <c r="N25" s="463"/>
      <c r="O25" s="463"/>
      <c r="P25" s="464"/>
    </row>
    <row r="26" spans="1:16" s="468" customFormat="1" ht="13.5" customHeight="1" x14ac:dyDescent="0.2">
      <c r="A26" s="467"/>
      <c r="B26" s="459"/>
      <c r="C26" s="498"/>
      <c r="D26" s="460"/>
      <c r="E26" s="588" t="s">
        <v>224</v>
      </c>
      <c r="F26" s="588"/>
      <c r="G26" s="588"/>
      <c r="H26" s="588"/>
      <c r="I26" s="588"/>
      <c r="J26" s="588"/>
      <c r="K26" s="588"/>
      <c r="L26" s="588"/>
      <c r="M26" s="588"/>
      <c r="N26" s="588"/>
      <c r="O26" s="588"/>
      <c r="P26" s="589"/>
    </row>
    <row r="27" spans="1:16" ht="13.5" customHeight="1" x14ac:dyDescent="0.2">
      <c r="A27" s="455"/>
      <c r="B27" s="459"/>
      <c r="C27" s="461"/>
      <c r="D27" s="460"/>
      <c r="E27" s="590"/>
      <c r="F27" s="590"/>
      <c r="G27" s="590"/>
      <c r="H27" s="590"/>
      <c r="I27" s="590"/>
      <c r="J27" s="590"/>
      <c r="K27" s="590"/>
      <c r="L27" s="590"/>
      <c r="M27" s="590"/>
      <c r="N27" s="590"/>
      <c r="O27" s="590"/>
      <c r="P27" s="591"/>
    </row>
    <row r="28" spans="1:16" s="468" customFormat="1" ht="13.5" customHeight="1" x14ac:dyDescent="0.2">
      <c r="A28" s="467"/>
      <c r="B28" s="459"/>
      <c r="C28" s="461"/>
      <c r="D28" s="460"/>
      <c r="E28" s="592"/>
      <c r="F28" s="592"/>
      <c r="G28" s="592"/>
      <c r="H28" s="592"/>
      <c r="I28" s="592"/>
      <c r="J28" s="592"/>
      <c r="K28" s="592"/>
      <c r="L28" s="592"/>
      <c r="M28" s="592"/>
      <c r="N28" s="592"/>
      <c r="O28" s="592"/>
      <c r="P28" s="593"/>
    </row>
    <row r="29" spans="1:16" ht="13.5" customHeight="1" x14ac:dyDescent="0.2">
      <c r="A29" s="455"/>
      <c r="B29" s="459"/>
      <c r="C29" s="461"/>
      <c r="D29" s="460"/>
      <c r="E29" s="592"/>
      <c r="F29" s="592"/>
      <c r="G29" s="592"/>
      <c r="H29" s="592"/>
      <c r="I29" s="592"/>
      <c r="J29" s="592"/>
      <c r="K29" s="592"/>
      <c r="L29" s="592"/>
      <c r="M29" s="592"/>
      <c r="N29" s="592"/>
      <c r="O29" s="592"/>
      <c r="P29" s="593"/>
    </row>
    <row r="30" spans="1:16" ht="13.5" customHeight="1" x14ac:dyDescent="0.2">
      <c r="A30" s="455"/>
      <c r="B30" s="459"/>
      <c r="C30" s="461"/>
      <c r="D30" s="460"/>
      <c r="E30" s="592"/>
      <c r="F30" s="592"/>
      <c r="G30" s="592"/>
      <c r="H30" s="592"/>
      <c r="I30" s="592"/>
      <c r="J30" s="592"/>
      <c r="K30" s="592"/>
      <c r="L30" s="592"/>
      <c r="M30" s="592"/>
      <c r="N30" s="592"/>
      <c r="O30" s="592"/>
      <c r="P30" s="593"/>
    </row>
    <row r="31" spans="1:16" ht="13.5" customHeight="1" x14ac:dyDescent="0.2">
      <c r="A31" s="455"/>
      <c r="B31" s="459"/>
      <c r="C31" s="461"/>
      <c r="D31" s="460"/>
      <c r="E31" s="469"/>
      <c r="F31" s="470"/>
      <c r="G31" s="470"/>
      <c r="H31" s="470"/>
      <c r="I31" s="470"/>
      <c r="J31" s="470"/>
      <c r="K31" s="470"/>
      <c r="L31" s="470"/>
      <c r="M31" s="470"/>
      <c r="N31" s="470"/>
      <c r="O31" s="470"/>
      <c r="P31" s="471"/>
    </row>
    <row r="32" spans="1:16" ht="13.5" customHeight="1" x14ac:dyDescent="0.2">
      <c r="A32" s="455"/>
      <c r="B32" s="459"/>
      <c r="C32" s="498"/>
      <c r="D32" s="460"/>
      <c r="E32" s="588" t="s">
        <v>225</v>
      </c>
      <c r="F32" s="588"/>
      <c r="G32" s="588"/>
      <c r="H32" s="588"/>
      <c r="I32" s="588"/>
      <c r="J32" s="588"/>
      <c r="K32" s="588"/>
      <c r="L32" s="588"/>
      <c r="M32" s="588"/>
      <c r="N32" s="588"/>
      <c r="O32" s="588"/>
      <c r="P32" s="589"/>
    </row>
    <row r="33" spans="1:16" ht="13.5" customHeight="1" x14ac:dyDescent="0.2">
      <c r="A33" s="455"/>
      <c r="B33" s="459"/>
      <c r="C33" s="461"/>
      <c r="D33" s="460"/>
      <c r="E33" s="590"/>
      <c r="F33" s="590"/>
      <c r="G33" s="590"/>
      <c r="H33" s="590"/>
      <c r="I33" s="590"/>
      <c r="J33" s="590"/>
      <c r="K33" s="590"/>
      <c r="L33" s="590"/>
      <c r="M33" s="590"/>
      <c r="N33" s="590"/>
      <c r="O33" s="590"/>
      <c r="P33" s="591"/>
    </row>
    <row r="34" spans="1:16" ht="13.5" customHeight="1" x14ac:dyDescent="0.2">
      <c r="A34" s="455"/>
      <c r="B34" s="459"/>
      <c r="C34" s="461"/>
      <c r="D34" s="460"/>
      <c r="E34" s="590"/>
      <c r="F34" s="590"/>
      <c r="G34" s="590"/>
      <c r="H34" s="590"/>
      <c r="I34" s="590"/>
      <c r="J34" s="590"/>
      <c r="K34" s="590"/>
      <c r="L34" s="590"/>
      <c r="M34" s="590"/>
      <c r="N34" s="590"/>
      <c r="O34" s="590"/>
      <c r="P34" s="591"/>
    </row>
    <row r="35" spans="1:16" ht="13.5" customHeight="1" x14ac:dyDescent="0.2">
      <c r="A35" s="455"/>
      <c r="B35" s="459"/>
      <c r="C35" s="461"/>
      <c r="D35" s="460"/>
      <c r="E35" s="592"/>
      <c r="F35" s="592"/>
      <c r="G35" s="592"/>
      <c r="H35" s="592"/>
      <c r="I35" s="592"/>
      <c r="J35" s="592"/>
      <c r="K35" s="592"/>
      <c r="L35" s="592"/>
      <c r="M35" s="592"/>
      <c r="N35" s="592"/>
      <c r="O35" s="592"/>
      <c r="P35" s="593"/>
    </row>
    <row r="36" spans="1:16" ht="13.5" customHeight="1" x14ac:dyDescent="0.2">
      <c r="A36" s="455"/>
      <c r="B36" s="462"/>
      <c r="C36" s="461"/>
      <c r="D36" s="460"/>
      <c r="E36" s="463"/>
      <c r="F36" s="463"/>
      <c r="G36" s="463"/>
      <c r="H36" s="463"/>
      <c r="I36" s="463"/>
      <c r="J36" s="463"/>
      <c r="K36" s="463"/>
      <c r="L36" s="463"/>
      <c r="M36" s="463"/>
      <c r="N36" s="463"/>
      <c r="O36" s="463"/>
      <c r="P36" s="464"/>
    </row>
    <row r="37" spans="1:16" ht="13.5" customHeight="1" x14ac:dyDescent="0.2">
      <c r="A37" s="455"/>
      <c r="B37" s="459"/>
      <c r="C37" s="498"/>
      <c r="D37" s="460"/>
      <c r="E37" s="588" t="s">
        <v>257</v>
      </c>
      <c r="F37" s="588"/>
      <c r="G37" s="588"/>
      <c r="H37" s="588"/>
      <c r="I37" s="588"/>
      <c r="J37" s="588"/>
      <c r="K37" s="588"/>
      <c r="L37" s="588"/>
      <c r="M37" s="588"/>
      <c r="N37" s="588"/>
      <c r="O37" s="588"/>
      <c r="P37" s="589"/>
    </row>
    <row r="38" spans="1:16" ht="13.5" customHeight="1" x14ac:dyDescent="0.2">
      <c r="A38" s="455"/>
      <c r="B38" s="459"/>
      <c r="C38" s="460"/>
      <c r="D38" s="460"/>
      <c r="E38" s="592"/>
      <c r="F38" s="592"/>
      <c r="G38" s="592"/>
      <c r="H38" s="592"/>
      <c r="I38" s="592"/>
      <c r="J38" s="592"/>
      <c r="K38" s="592"/>
      <c r="L38" s="592"/>
      <c r="M38" s="592"/>
      <c r="N38" s="592"/>
      <c r="O38" s="592"/>
      <c r="P38" s="593"/>
    </row>
    <row r="39" spans="1:16" ht="13.5" customHeight="1" x14ac:dyDescent="0.2">
      <c r="A39" s="455"/>
      <c r="B39" s="459"/>
      <c r="C39" s="460"/>
      <c r="D39" s="460"/>
      <c r="E39" s="592"/>
      <c r="F39" s="592"/>
      <c r="G39" s="592"/>
      <c r="H39" s="592"/>
      <c r="I39" s="592"/>
      <c r="J39" s="592"/>
      <c r="K39" s="592"/>
      <c r="L39" s="592"/>
      <c r="M39" s="592"/>
      <c r="N39" s="592"/>
      <c r="O39" s="592"/>
      <c r="P39" s="593"/>
    </row>
    <row r="40" spans="1:16" ht="13.5" customHeight="1" x14ac:dyDescent="0.2">
      <c r="A40" s="455"/>
      <c r="B40" s="459"/>
      <c r="C40" s="460"/>
      <c r="D40" s="460"/>
      <c r="E40" s="592"/>
      <c r="F40" s="592"/>
      <c r="G40" s="592"/>
      <c r="H40" s="592"/>
      <c r="I40" s="592"/>
      <c r="J40" s="592"/>
      <c r="K40" s="592"/>
      <c r="L40" s="592"/>
      <c r="M40" s="592"/>
      <c r="N40" s="592"/>
      <c r="O40" s="592"/>
      <c r="P40" s="593"/>
    </row>
    <row r="41" spans="1:16" ht="13.5" customHeight="1" x14ac:dyDescent="0.2">
      <c r="A41" s="455"/>
      <c r="B41" s="459"/>
      <c r="C41" s="460"/>
      <c r="D41" s="460"/>
      <c r="E41" s="463"/>
      <c r="F41" s="463"/>
      <c r="G41" s="463"/>
      <c r="H41" s="463"/>
      <c r="I41" s="463"/>
      <c r="J41" s="463"/>
      <c r="K41" s="463"/>
      <c r="L41" s="463"/>
      <c r="M41" s="463"/>
      <c r="N41" s="463"/>
      <c r="O41" s="463"/>
      <c r="P41" s="464"/>
    </row>
    <row r="42" spans="1:16" ht="13.5" customHeight="1" x14ac:dyDescent="0.2">
      <c r="A42" s="455"/>
      <c r="B42" s="459"/>
      <c r="C42" s="472" t="s">
        <v>243</v>
      </c>
      <c r="D42" s="460"/>
      <c r="E42" s="463"/>
      <c r="F42" s="463"/>
      <c r="G42" s="463"/>
      <c r="H42" s="463"/>
      <c r="I42" s="463"/>
      <c r="J42" s="463"/>
      <c r="K42" s="463"/>
      <c r="L42" s="463"/>
      <c r="M42" s="463"/>
      <c r="N42" s="463"/>
      <c r="O42" s="463"/>
      <c r="P42" s="464"/>
    </row>
    <row r="43" spans="1:16" ht="13.5" customHeight="1" x14ac:dyDescent="0.2">
      <c r="A43" s="455"/>
      <c r="B43" s="459"/>
      <c r="C43" s="472"/>
      <c r="D43" s="460"/>
      <c r="E43" s="463"/>
      <c r="F43" s="463"/>
      <c r="G43" s="463"/>
      <c r="H43" s="463"/>
      <c r="I43" s="463"/>
      <c r="J43" s="463"/>
      <c r="K43" s="463"/>
      <c r="L43" s="463"/>
      <c r="M43" s="463"/>
      <c r="N43" s="463"/>
      <c r="O43" s="463"/>
      <c r="P43" s="464"/>
    </row>
    <row r="44" spans="1:16" ht="13.5" customHeight="1" x14ac:dyDescent="0.2">
      <c r="A44" s="455"/>
      <c r="B44" s="459"/>
      <c r="C44" s="498"/>
      <c r="D44" s="460"/>
      <c r="E44" s="588" t="s">
        <v>221</v>
      </c>
      <c r="F44" s="588"/>
      <c r="G44" s="588"/>
      <c r="H44" s="588"/>
      <c r="I44" s="588"/>
      <c r="J44" s="588"/>
      <c r="K44" s="588"/>
      <c r="L44" s="588"/>
      <c r="M44" s="588"/>
      <c r="N44" s="588"/>
      <c r="O44" s="588"/>
      <c r="P44" s="589"/>
    </row>
    <row r="45" spans="1:16" ht="13.5" customHeight="1" x14ac:dyDescent="0.2">
      <c r="A45" s="455"/>
      <c r="B45" s="459"/>
      <c r="C45" s="461"/>
      <c r="D45" s="460"/>
      <c r="E45" s="590"/>
      <c r="F45" s="590"/>
      <c r="G45" s="590"/>
      <c r="H45" s="590"/>
      <c r="I45" s="590"/>
      <c r="J45" s="590"/>
      <c r="K45" s="590"/>
      <c r="L45" s="590"/>
      <c r="M45" s="590"/>
      <c r="N45" s="590"/>
      <c r="O45" s="590"/>
      <c r="P45" s="591"/>
    </row>
    <row r="46" spans="1:16" ht="13.5" customHeight="1" x14ac:dyDescent="0.2">
      <c r="A46" s="455"/>
      <c r="B46" s="459"/>
      <c r="C46" s="498"/>
      <c r="D46" s="460"/>
      <c r="E46" s="588" t="s">
        <v>219</v>
      </c>
      <c r="F46" s="588"/>
      <c r="G46" s="588"/>
      <c r="H46" s="588"/>
      <c r="I46" s="588"/>
      <c r="J46" s="588"/>
      <c r="K46" s="588"/>
      <c r="L46" s="588"/>
      <c r="M46" s="588"/>
      <c r="N46" s="588"/>
      <c r="O46" s="588"/>
      <c r="P46" s="589"/>
    </row>
    <row r="47" spans="1:16" ht="13.5" customHeight="1" x14ac:dyDescent="0.2">
      <c r="A47" s="455"/>
      <c r="B47" s="459"/>
      <c r="C47" s="461"/>
      <c r="D47" s="460"/>
      <c r="E47" s="590"/>
      <c r="F47" s="590"/>
      <c r="G47" s="590"/>
      <c r="H47" s="590"/>
      <c r="I47" s="590"/>
      <c r="J47" s="590"/>
      <c r="K47" s="590"/>
      <c r="L47" s="590"/>
      <c r="M47" s="590"/>
      <c r="N47" s="590"/>
      <c r="O47" s="590"/>
      <c r="P47" s="591"/>
    </row>
    <row r="48" spans="1:16" ht="13.5" customHeight="1" x14ac:dyDescent="0.2">
      <c r="A48" s="455"/>
      <c r="B48" s="462"/>
      <c r="C48" s="461"/>
      <c r="D48" s="460"/>
      <c r="E48" s="463"/>
      <c r="F48" s="463"/>
      <c r="G48" s="463"/>
      <c r="H48" s="463"/>
      <c r="I48" s="463"/>
      <c r="J48" s="463"/>
      <c r="K48" s="463"/>
      <c r="L48" s="463"/>
      <c r="M48" s="463"/>
      <c r="N48" s="463"/>
      <c r="O48" s="463"/>
      <c r="P48" s="464"/>
    </row>
    <row r="49" spans="1:16" ht="13.5" customHeight="1" x14ac:dyDescent="0.2">
      <c r="A49" s="455"/>
      <c r="B49" s="459"/>
      <c r="C49" s="498"/>
      <c r="D49" s="460"/>
      <c r="E49" s="588" t="s">
        <v>220</v>
      </c>
      <c r="F49" s="588"/>
      <c r="G49" s="588"/>
      <c r="H49" s="588"/>
      <c r="I49" s="588"/>
      <c r="J49" s="588"/>
      <c r="K49" s="588"/>
      <c r="L49" s="588"/>
      <c r="M49" s="588"/>
      <c r="N49" s="588"/>
      <c r="O49" s="588"/>
      <c r="P49" s="589"/>
    </row>
    <row r="50" spans="1:16" ht="13.5" customHeight="1" x14ac:dyDescent="0.2">
      <c r="A50" s="455"/>
      <c r="B50" s="459"/>
      <c r="C50" s="461"/>
      <c r="D50" s="460"/>
      <c r="E50" s="590"/>
      <c r="F50" s="590"/>
      <c r="G50" s="590"/>
      <c r="H50" s="590"/>
      <c r="I50" s="590"/>
      <c r="J50" s="590"/>
      <c r="K50" s="590"/>
      <c r="L50" s="590"/>
      <c r="M50" s="590"/>
      <c r="N50" s="590"/>
      <c r="O50" s="590"/>
      <c r="P50" s="591"/>
    </row>
    <row r="51" spans="1:16" ht="13.5" customHeight="1" x14ac:dyDescent="0.2">
      <c r="A51" s="455"/>
      <c r="B51" s="459"/>
      <c r="C51" s="461"/>
      <c r="D51" s="460"/>
      <c r="E51" s="592"/>
      <c r="F51" s="592"/>
      <c r="G51" s="592"/>
      <c r="H51" s="592"/>
      <c r="I51" s="592"/>
      <c r="J51" s="592"/>
      <c r="K51" s="592"/>
      <c r="L51" s="592"/>
      <c r="M51" s="592"/>
      <c r="N51" s="592"/>
      <c r="O51" s="592"/>
      <c r="P51" s="593"/>
    </row>
    <row r="52" spans="1:16" ht="13.5" customHeight="1" x14ac:dyDescent="0.2">
      <c r="A52" s="455"/>
      <c r="B52" s="459"/>
      <c r="C52" s="460"/>
      <c r="D52" s="460"/>
      <c r="E52" s="592"/>
      <c r="F52" s="592"/>
      <c r="G52" s="592"/>
      <c r="H52" s="592"/>
      <c r="I52" s="592"/>
      <c r="J52" s="592"/>
      <c r="K52" s="592"/>
      <c r="L52" s="592"/>
      <c r="M52" s="592"/>
      <c r="N52" s="592"/>
      <c r="O52" s="592"/>
      <c r="P52" s="593"/>
    </row>
    <row r="53" spans="1:16" ht="13.5" customHeight="1" x14ac:dyDescent="0.2">
      <c r="A53" s="473"/>
      <c r="B53" s="474"/>
      <c r="C53" s="475"/>
      <c r="D53" s="475"/>
      <c r="E53" s="476"/>
      <c r="F53" s="476"/>
      <c r="G53" s="476"/>
      <c r="H53" s="476"/>
      <c r="I53" s="476"/>
      <c r="J53" s="476"/>
      <c r="K53" s="476"/>
      <c r="L53" s="476"/>
      <c r="M53" s="476"/>
      <c r="N53" s="476"/>
      <c r="O53" s="476"/>
      <c r="P53" s="477"/>
    </row>
    <row r="54" spans="1:16" ht="12.75" customHeight="1" x14ac:dyDescent="0.2">
      <c r="A54" s="478"/>
      <c r="B54" s="479"/>
      <c r="C54" s="480"/>
      <c r="D54" s="480"/>
      <c r="E54" s="481"/>
      <c r="F54" s="481"/>
      <c r="G54" s="481"/>
      <c r="H54" s="481"/>
      <c r="I54" s="481"/>
      <c r="J54" s="481"/>
      <c r="K54" s="481"/>
      <c r="L54" s="481"/>
      <c r="M54" s="481"/>
      <c r="N54" s="481"/>
      <c r="O54" s="481"/>
      <c r="P54" s="482"/>
    </row>
    <row r="55" spans="1:16" ht="18" x14ac:dyDescent="0.25">
      <c r="A55" s="483"/>
      <c r="B55" s="484" t="s">
        <v>226</v>
      </c>
      <c r="C55" s="460"/>
      <c r="D55" s="460"/>
      <c r="E55" s="470"/>
      <c r="F55" s="470"/>
      <c r="G55" s="470"/>
      <c r="H55" s="470"/>
      <c r="I55" s="470"/>
      <c r="J55" s="470"/>
      <c r="K55" s="470"/>
      <c r="L55" s="470"/>
      <c r="M55" s="470"/>
      <c r="N55" s="470"/>
      <c r="O55" s="470"/>
      <c r="P55" s="471"/>
    </row>
    <row r="56" spans="1:16" x14ac:dyDescent="0.2">
      <c r="A56" s="485"/>
      <c r="B56" s="602" t="s">
        <v>227</v>
      </c>
      <c r="C56" s="603"/>
      <c r="D56" s="603"/>
      <c r="E56" s="603"/>
      <c r="F56" s="603"/>
      <c r="G56" s="603"/>
      <c r="H56" s="603"/>
      <c r="I56" s="603"/>
      <c r="J56" s="603"/>
      <c r="K56" s="603"/>
      <c r="L56" s="603"/>
      <c r="M56" s="603"/>
      <c r="N56" s="603"/>
      <c r="O56" s="603"/>
      <c r="P56" s="604"/>
    </row>
    <row r="57" spans="1:16" x14ac:dyDescent="0.2">
      <c r="A57" s="483"/>
      <c r="B57" s="603"/>
      <c r="C57" s="603"/>
      <c r="D57" s="603"/>
      <c r="E57" s="603"/>
      <c r="F57" s="603"/>
      <c r="G57" s="603"/>
      <c r="H57" s="603"/>
      <c r="I57" s="603"/>
      <c r="J57" s="603"/>
      <c r="K57" s="603"/>
      <c r="L57" s="603"/>
      <c r="M57" s="603"/>
      <c r="N57" s="603"/>
      <c r="O57" s="603"/>
      <c r="P57" s="604"/>
    </row>
    <row r="58" spans="1:16" x14ac:dyDescent="0.2">
      <c r="A58" s="483"/>
      <c r="B58" s="603"/>
      <c r="C58" s="603"/>
      <c r="D58" s="603"/>
      <c r="E58" s="603"/>
      <c r="F58" s="603"/>
      <c r="G58" s="603"/>
      <c r="H58" s="603"/>
      <c r="I58" s="603"/>
      <c r="J58" s="603"/>
      <c r="K58" s="603"/>
      <c r="L58" s="603"/>
      <c r="M58" s="603"/>
      <c r="N58" s="603"/>
      <c r="O58" s="603"/>
      <c r="P58" s="604"/>
    </row>
    <row r="59" spans="1:16" x14ac:dyDescent="0.2">
      <c r="A59" s="483"/>
      <c r="B59" s="603"/>
      <c r="C59" s="603"/>
      <c r="D59" s="603"/>
      <c r="E59" s="603"/>
      <c r="F59" s="603"/>
      <c r="G59" s="603"/>
      <c r="H59" s="603"/>
      <c r="I59" s="603"/>
      <c r="J59" s="603"/>
      <c r="K59" s="603"/>
      <c r="L59" s="603"/>
      <c r="M59" s="603"/>
      <c r="N59" s="603"/>
      <c r="O59" s="603"/>
      <c r="P59" s="604"/>
    </row>
    <row r="60" spans="1:16" x14ac:dyDescent="0.2">
      <c r="A60" s="483"/>
      <c r="B60" s="603"/>
      <c r="C60" s="603"/>
      <c r="D60" s="603"/>
      <c r="E60" s="603"/>
      <c r="F60" s="603"/>
      <c r="G60" s="603"/>
      <c r="H60" s="603"/>
      <c r="I60" s="603"/>
      <c r="J60" s="603"/>
      <c r="K60" s="603"/>
      <c r="L60" s="603"/>
      <c r="M60" s="603"/>
      <c r="N60" s="603"/>
      <c r="O60" s="603"/>
      <c r="P60" s="604"/>
    </row>
    <row r="61" spans="1:16" x14ac:dyDescent="0.2">
      <c r="A61" s="483"/>
      <c r="B61" s="603"/>
      <c r="C61" s="603"/>
      <c r="D61" s="603"/>
      <c r="E61" s="603"/>
      <c r="F61" s="603"/>
      <c r="G61" s="603"/>
      <c r="H61" s="603"/>
      <c r="I61" s="603"/>
      <c r="J61" s="603"/>
      <c r="K61" s="603"/>
      <c r="L61" s="603"/>
      <c r="M61" s="603"/>
      <c r="N61" s="603"/>
      <c r="O61" s="603"/>
      <c r="P61" s="604"/>
    </row>
    <row r="62" spans="1:16" x14ac:dyDescent="0.2">
      <c r="A62" s="483"/>
      <c r="B62" s="486" t="s">
        <v>228</v>
      </c>
      <c r="C62" s="588" t="s">
        <v>229</v>
      </c>
      <c r="D62" s="594"/>
      <c r="E62" s="594"/>
      <c r="F62" s="594"/>
      <c r="G62" s="594"/>
      <c r="H62" s="594"/>
      <c r="I62" s="594"/>
      <c r="J62" s="594"/>
      <c r="K62" s="594"/>
      <c r="L62" s="594"/>
      <c r="M62" s="594"/>
      <c r="N62" s="594"/>
      <c r="O62" s="594"/>
      <c r="P62" s="595"/>
    </row>
    <row r="63" spans="1:16" ht="51.75" customHeight="1" x14ac:dyDescent="0.2">
      <c r="A63" s="487"/>
      <c r="B63" s="488"/>
      <c r="C63" s="594"/>
      <c r="D63" s="594"/>
      <c r="E63" s="594"/>
      <c r="F63" s="594"/>
      <c r="G63" s="594"/>
      <c r="H63" s="594"/>
      <c r="I63" s="594"/>
      <c r="J63" s="594"/>
      <c r="K63" s="594"/>
      <c r="L63" s="594"/>
      <c r="M63" s="594"/>
      <c r="N63" s="594"/>
      <c r="O63" s="594"/>
      <c r="P63" s="595"/>
    </row>
    <row r="64" spans="1:16" x14ac:dyDescent="0.2">
      <c r="A64" s="483"/>
      <c r="B64" s="486" t="s">
        <v>228</v>
      </c>
      <c r="C64" s="588" t="s">
        <v>230</v>
      </c>
      <c r="D64" s="594"/>
      <c r="E64" s="594"/>
      <c r="F64" s="594"/>
      <c r="G64" s="594"/>
      <c r="H64" s="594"/>
      <c r="I64" s="594"/>
      <c r="J64" s="594"/>
      <c r="K64" s="594"/>
      <c r="L64" s="594"/>
      <c r="M64" s="594"/>
      <c r="N64" s="594"/>
      <c r="O64" s="594"/>
      <c r="P64" s="595"/>
    </row>
    <row r="65" spans="1:16" ht="25.5" customHeight="1" x14ac:dyDescent="0.2">
      <c r="A65" s="487"/>
      <c r="B65" s="488"/>
      <c r="C65" s="594"/>
      <c r="D65" s="594"/>
      <c r="E65" s="594"/>
      <c r="F65" s="594"/>
      <c r="G65" s="594"/>
      <c r="H65" s="594"/>
      <c r="I65" s="594"/>
      <c r="J65" s="594"/>
      <c r="K65" s="594"/>
      <c r="L65" s="594"/>
      <c r="M65" s="594"/>
      <c r="N65" s="594"/>
      <c r="O65" s="594"/>
      <c r="P65" s="595"/>
    </row>
    <row r="66" spans="1:16" x14ac:dyDescent="0.2">
      <c r="A66" s="483"/>
      <c r="B66" s="486" t="s">
        <v>228</v>
      </c>
      <c r="C66" s="588" t="s">
        <v>231</v>
      </c>
      <c r="D66" s="594"/>
      <c r="E66" s="594"/>
      <c r="F66" s="594"/>
      <c r="G66" s="594"/>
      <c r="H66" s="594"/>
      <c r="I66" s="594"/>
      <c r="J66" s="594"/>
      <c r="K66" s="594"/>
      <c r="L66" s="594"/>
      <c r="M66" s="594"/>
      <c r="N66" s="594"/>
      <c r="O66" s="594"/>
      <c r="P66" s="595"/>
    </row>
    <row r="67" spans="1:16" x14ac:dyDescent="0.2">
      <c r="A67" s="487"/>
      <c r="B67" s="488"/>
      <c r="C67" s="594"/>
      <c r="D67" s="594"/>
      <c r="E67" s="594"/>
      <c r="F67" s="594"/>
      <c r="G67" s="594"/>
      <c r="H67" s="594"/>
      <c r="I67" s="594"/>
      <c r="J67" s="594"/>
      <c r="K67" s="594"/>
      <c r="L67" s="594"/>
      <c r="M67" s="594"/>
      <c r="N67" s="594"/>
      <c r="O67" s="594"/>
      <c r="P67" s="595"/>
    </row>
    <row r="68" spans="1:16" ht="51" customHeight="1" x14ac:dyDescent="0.2">
      <c r="A68" s="483"/>
      <c r="B68" s="588" t="s">
        <v>232</v>
      </c>
      <c r="C68" s="599"/>
      <c r="D68" s="599"/>
      <c r="E68" s="599"/>
      <c r="F68" s="599"/>
      <c r="G68" s="599"/>
      <c r="H68" s="599"/>
      <c r="I68" s="599"/>
      <c r="J68" s="599"/>
      <c r="K68" s="599"/>
      <c r="L68" s="599"/>
      <c r="M68" s="599"/>
      <c r="N68" s="599"/>
      <c r="O68" s="599"/>
      <c r="P68" s="600"/>
    </row>
    <row r="69" spans="1:16" x14ac:dyDescent="0.2">
      <c r="A69" s="483"/>
      <c r="B69" s="486" t="s">
        <v>228</v>
      </c>
      <c r="C69" s="588" t="s">
        <v>233</v>
      </c>
      <c r="D69" s="594"/>
      <c r="E69" s="594"/>
      <c r="F69" s="594"/>
      <c r="G69" s="594"/>
      <c r="H69" s="594"/>
      <c r="I69" s="594"/>
      <c r="J69" s="594"/>
      <c r="K69" s="594"/>
      <c r="L69" s="594"/>
      <c r="M69" s="594"/>
      <c r="N69" s="594"/>
      <c r="O69" s="594"/>
      <c r="P69" s="595"/>
    </row>
    <row r="70" spans="1:16" x14ac:dyDescent="0.2">
      <c r="A70" s="483"/>
      <c r="B70" s="486" t="s">
        <v>228</v>
      </c>
      <c r="C70" s="601" t="s">
        <v>234</v>
      </c>
      <c r="D70" s="590"/>
      <c r="E70" s="590"/>
      <c r="F70" s="590"/>
      <c r="G70" s="590"/>
      <c r="H70" s="590"/>
      <c r="I70" s="590"/>
      <c r="J70" s="590"/>
      <c r="K70" s="590"/>
      <c r="L70" s="590"/>
      <c r="M70" s="590"/>
      <c r="N70" s="590"/>
      <c r="O70" s="590"/>
      <c r="P70" s="591"/>
    </row>
    <row r="71" spans="1:16" x14ac:dyDescent="0.2">
      <c r="A71" s="483"/>
      <c r="B71" s="486"/>
      <c r="C71" s="590"/>
      <c r="D71" s="590"/>
      <c r="E71" s="590"/>
      <c r="F71" s="590"/>
      <c r="G71" s="590"/>
      <c r="H71" s="590"/>
      <c r="I71" s="590"/>
      <c r="J71" s="590"/>
      <c r="K71" s="590"/>
      <c r="L71" s="590"/>
      <c r="M71" s="590"/>
      <c r="N71" s="590"/>
      <c r="O71" s="590"/>
      <c r="P71" s="591"/>
    </row>
    <row r="72" spans="1:16" x14ac:dyDescent="0.2">
      <c r="A72" s="483"/>
      <c r="B72" s="486"/>
      <c r="C72" s="465"/>
      <c r="D72" s="465"/>
      <c r="E72" s="465"/>
      <c r="F72" s="465"/>
      <c r="G72" s="465"/>
      <c r="H72" s="465"/>
      <c r="I72" s="465"/>
      <c r="J72" s="465"/>
      <c r="K72" s="465"/>
      <c r="L72" s="465"/>
      <c r="M72" s="465"/>
      <c r="N72" s="465"/>
      <c r="O72" s="465"/>
      <c r="P72" s="466"/>
    </row>
    <row r="73" spans="1:16" ht="14.25" customHeight="1" x14ac:dyDescent="0.2">
      <c r="A73" s="483"/>
      <c r="B73" s="459"/>
      <c r="C73" s="498"/>
      <c r="D73" s="460"/>
      <c r="E73" s="588" t="s">
        <v>235</v>
      </c>
      <c r="F73" s="588"/>
      <c r="G73" s="588"/>
      <c r="H73" s="588"/>
      <c r="I73" s="588"/>
      <c r="J73" s="588"/>
      <c r="K73" s="588"/>
      <c r="L73" s="588"/>
      <c r="M73" s="588"/>
      <c r="N73" s="588"/>
      <c r="O73" s="588"/>
      <c r="P73" s="589"/>
    </row>
    <row r="74" spans="1:16" ht="18" x14ac:dyDescent="0.2">
      <c r="A74" s="483"/>
      <c r="B74" s="459"/>
      <c r="C74" s="460"/>
      <c r="D74" s="460"/>
      <c r="E74" s="592"/>
      <c r="F74" s="592"/>
      <c r="G74" s="592"/>
      <c r="H74" s="592"/>
      <c r="I74" s="592"/>
      <c r="J74" s="592"/>
      <c r="K74" s="592"/>
      <c r="L74" s="592"/>
      <c r="M74" s="592"/>
      <c r="N74" s="592"/>
      <c r="O74" s="592"/>
      <c r="P74" s="593"/>
    </row>
    <row r="75" spans="1:16" ht="18" x14ac:dyDescent="0.2">
      <c r="A75" s="483"/>
      <c r="B75" s="459"/>
      <c r="C75" s="460"/>
      <c r="D75" s="460"/>
      <c r="E75" s="592"/>
      <c r="F75" s="592"/>
      <c r="G75" s="592"/>
      <c r="H75" s="592"/>
      <c r="I75" s="592"/>
      <c r="J75" s="592"/>
      <c r="K75" s="592"/>
      <c r="L75" s="592"/>
      <c r="M75" s="592"/>
      <c r="N75" s="592"/>
      <c r="O75" s="592"/>
      <c r="P75" s="593"/>
    </row>
    <row r="76" spans="1:16" ht="18" x14ac:dyDescent="0.2">
      <c r="A76" s="483"/>
      <c r="B76" s="459"/>
      <c r="C76" s="460"/>
      <c r="D76" s="460"/>
      <c r="E76" s="592"/>
      <c r="F76" s="592"/>
      <c r="G76" s="592"/>
      <c r="H76" s="592"/>
      <c r="I76" s="592"/>
      <c r="J76" s="592"/>
      <c r="K76" s="592"/>
      <c r="L76" s="592"/>
      <c r="M76" s="592"/>
      <c r="N76" s="592"/>
      <c r="O76" s="592"/>
      <c r="P76" s="593"/>
    </row>
    <row r="77" spans="1:16" ht="18" x14ac:dyDescent="0.25">
      <c r="A77" s="483"/>
      <c r="B77" s="459"/>
      <c r="C77" s="489"/>
      <c r="D77" s="489"/>
      <c r="E77" s="459"/>
      <c r="F77" s="459"/>
      <c r="G77" s="459"/>
      <c r="H77" s="459"/>
      <c r="I77" s="459"/>
      <c r="J77" s="459"/>
      <c r="K77" s="459"/>
      <c r="L77" s="459"/>
      <c r="M77" s="459"/>
      <c r="N77" s="459"/>
      <c r="O77" s="459"/>
      <c r="P77" s="490"/>
    </row>
    <row r="78" spans="1:16" ht="18" x14ac:dyDescent="0.25">
      <c r="A78" s="483"/>
      <c r="B78" s="459"/>
      <c r="C78" s="489"/>
      <c r="D78" s="489"/>
      <c r="E78" s="459"/>
      <c r="F78" s="459"/>
      <c r="G78" s="459"/>
      <c r="H78" s="459"/>
      <c r="I78" s="459"/>
      <c r="J78" s="459"/>
      <c r="K78" s="459"/>
      <c r="L78" s="459"/>
      <c r="M78" s="459"/>
      <c r="N78" s="459"/>
      <c r="O78" s="459"/>
      <c r="P78" s="490"/>
    </row>
    <row r="79" spans="1:16" x14ac:dyDescent="0.2">
      <c r="A79" s="483"/>
      <c r="B79" s="457"/>
      <c r="C79" s="457"/>
      <c r="D79" s="457"/>
      <c r="E79" s="457"/>
      <c r="F79" s="457"/>
      <c r="G79" s="457"/>
      <c r="H79" s="457"/>
      <c r="I79" s="457"/>
      <c r="J79" s="457"/>
      <c r="K79" s="457"/>
      <c r="L79" s="457"/>
      <c r="M79" s="457"/>
      <c r="N79" s="457"/>
      <c r="O79" s="457"/>
      <c r="P79" s="458"/>
    </row>
    <row r="80" spans="1:16" ht="18" x14ac:dyDescent="0.25">
      <c r="A80" s="483"/>
      <c r="B80" s="491"/>
      <c r="C80" s="491"/>
      <c r="D80" s="491"/>
      <c r="E80" s="491"/>
      <c r="F80" s="491"/>
      <c r="G80" s="491"/>
      <c r="H80" s="491"/>
      <c r="I80" s="489"/>
      <c r="J80" s="492"/>
      <c r="K80" s="492"/>
      <c r="L80" s="492"/>
      <c r="M80" s="492"/>
      <c r="N80" s="492"/>
      <c r="O80" s="492"/>
      <c r="P80" s="458"/>
    </row>
    <row r="81" spans="1:16" x14ac:dyDescent="0.2">
      <c r="A81" s="483"/>
      <c r="B81" s="493" t="s">
        <v>146</v>
      </c>
      <c r="C81" s="494"/>
      <c r="D81" s="494"/>
      <c r="E81" s="494"/>
      <c r="F81" s="494"/>
      <c r="G81" s="494"/>
      <c r="H81" s="494"/>
      <c r="I81" s="494"/>
      <c r="J81" s="597" t="s">
        <v>236</v>
      </c>
      <c r="K81" s="597"/>
      <c r="L81" s="597"/>
      <c r="M81" s="597"/>
      <c r="N81" s="597"/>
      <c r="O81" s="597"/>
      <c r="P81" s="598"/>
    </row>
    <row r="82" spans="1:16" x14ac:dyDescent="0.2">
      <c r="A82" s="495"/>
      <c r="B82" s="492"/>
      <c r="C82" s="492"/>
      <c r="D82" s="492"/>
      <c r="E82" s="492"/>
      <c r="F82" s="492"/>
      <c r="G82" s="492"/>
      <c r="H82" s="492"/>
      <c r="I82" s="492"/>
      <c r="J82" s="492"/>
      <c r="K82" s="492"/>
      <c r="L82" s="492"/>
      <c r="M82" s="492"/>
      <c r="N82" s="492"/>
      <c r="O82" s="492"/>
      <c r="P82" s="296"/>
    </row>
    <row r="83" spans="1:16" x14ac:dyDescent="0.2">
      <c r="B83" s="496"/>
      <c r="C83" s="496"/>
      <c r="D83" s="496"/>
      <c r="E83" s="496"/>
      <c r="F83" s="496"/>
      <c r="G83" s="496"/>
      <c r="H83" s="496"/>
      <c r="I83" s="496"/>
      <c r="J83" s="496"/>
      <c r="K83" s="496"/>
      <c r="L83" s="496"/>
      <c r="M83" s="496"/>
      <c r="N83" s="496"/>
      <c r="O83" s="496"/>
      <c r="P83" s="497"/>
    </row>
    <row r="84" spans="1:16" hidden="1" x14ac:dyDescent="0.2"/>
    <row r="85" spans="1:16" hidden="1" x14ac:dyDescent="0.2"/>
    <row r="86" spans="1:16" hidden="1" x14ac:dyDescent="0.2"/>
    <row r="87" spans="1:16" hidden="1" x14ac:dyDescent="0.2"/>
    <row r="88" spans="1:16" hidden="1" x14ac:dyDescent="0.2"/>
    <row r="89" spans="1:16" hidden="1" x14ac:dyDescent="0.2"/>
    <row r="90" spans="1:16" hidden="1" x14ac:dyDescent="0.2"/>
    <row r="91" spans="1:16" hidden="1" x14ac:dyDescent="0.2"/>
    <row r="92" spans="1:16" hidden="1" x14ac:dyDescent="0.2"/>
    <row r="93" spans="1:16" hidden="1" x14ac:dyDescent="0.2"/>
    <row r="94" spans="1:16" hidden="1" x14ac:dyDescent="0.2"/>
    <row r="95" spans="1:16" hidden="1" x14ac:dyDescent="0.2"/>
    <row r="96" spans="1:16" hidden="1" x14ac:dyDescent="0.2"/>
    <row r="97" hidden="1" x14ac:dyDescent="0.2"/>
    <row r="98" hidden="1" x14ac:dyDescent="0.2"/>
    <row r="99" hidden="1" x14ac:dyDescent="0.2"/>
    <row r="100" hidden="1" x14ac:dyDescent="0.2"/>
    <row r="101" hidden="1" x14ac:dyDescent="0.2"/>
    <row r="102" x14ac:dyDescent="0.2"/>
    <row r="103" x14ac:dyDescent="0.2"/>
  </sheetData>
  <sheetProtection sheet="1" selectLockedCells="1"/>
  <mergeCells count="22">
    <mergeCell ref="E44:P45"/>
    <mergeCell ref="E37:P40"/>
    <mergeCell ref="E19:P21"/>
    <mergeCell ref="E23:P24"/>
    <mergeCell ref="E26:P30"/>
    <mergeCell ref="E32:P35"/>
    <mergeCell ref="G2:O2"/>
    <mergeCell ref="E46:P47"/>
    <mergeCell ref="E49:P52"/>
    <mergeCell ref="E14:P17"/>
    <mergeCell ref="J81:P81"/>
    <mergeCell ref="C64:P65"/>
    <mergeCell ref="C66:P67"/>
    <mergeCell ref="B68:P68"/>
    <mergeCell ref="C69:P69"/>
    <mergeCell ref="C70:P71"/>
    <mergeCell ref="E73:P76"/>
    <mergeCell ref="B56:P61"/>
    <mergeCell ref="C62:P63"/>
    <mergeCell ref="E9:P10"/>
    <mergeCell ref="E6:P7"/>
    <mergeCell ref="E12:P13"/>
  </mergeCells>
  <phoneticPr fontId="64" type="noConversion"/>
  <printOptions horizontalCentered="1"/>
  <pageMargins left="0.47244094488188981" right="0" top="0.39370078740157483" bottom="0.19685039370078741" header="0" footer="0.11811023622047245"/>
  <pageSetup paperSize="9" scale="79" fitToHeight="2" orientation="portrait" r:id="rId1"/>
  <headerFooter alignWithMargins="0">
    <oddFooter>Seite &amp;P von &amp;N</oddFooter>
  </headerFooter>
  <rowBreaks count="1" manualBreakCount="1">
    <brk id="53"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K67"/>
  <sheetViews>
    <sheetView view="pageBreakPreview" zoomScale="145" zoomScaleNormal="104" zoomScaleSheetLayoutView="145" workbookViewId="0">
      <selection activeCell="G31" sqref="G31"/>
    </sheetView>
  </sheetViews>
  <sheetFormatPr baseColWidth="10" defaultColWidth="0" defaultRowHeight="12.75" zeroHeight="1" x14ac:dyDescent="0.2"/>
  <cols>
    <col min="1" max="1" width="1.7109375" style="4" customWidth="1"/>
    <col min="2" max="2" width="25" style="4" customWidth="1"/>
    <col min="3" max="3" width="9.5703125" style="4" customWidth="1"/>
    <col min="4" max="4" width="2.28515625" style="4" customWidth="1"/>
    <col min="5" max="5" width="10.85546875" style="4" customWidth="1"/>
    <col min="6" max="6" width="2.28515625" style="4" customWidth="1"/>
    <col min="7" max="7" width="8.7109375" style="4" customWidth="1"/>
    <col min="8" max="8" width="0.85546875" style="4" customWidth="1"/>
    <col min="9" max="9" width="15.7109375" style="4" customWidth="1"/>
    <col min="10" max="10" width="1.7109375" style="4" customWidth="1"/>
    <col min="11" max="11" width="3.7109375" style="4" customWidth="1"/>
    <col min="12" max="16384" width="11.42578125" style="4" hidden="1"/>
  </cols>
  <sheetData>
    <row r="1" spans="1:10" s="103" customFormat="1" ht="9.9499999999999993" customHeight="1" x14ac:dyDescent="0.2">
      <c r="A1" s="155"/>
      <c r="B1" s="156"/>
      <c r="C1" s="157"/>
      <c r="D1" s="157"/>
      <c r="E1" s="157"/>
      <c r="F1" s="157"/>
      <c r="G1" s="157"/>
      <c r="H1" s="157"/>
      <c r="I1" s="158"/>
      <c r="J1" s="313"/>
    </row>
    <row r="2" spans="1:10" s="103" customFormat="1" ht="23.25" x14ac:dyDescent="0.2">
      <c r="A2" s="159"/>
      <c r="B2" s="353" t="s">
        <v>12</v>
      </c>
      <c r="C2" s="433"/>
      <c r="D2" s="323"/>
      <c r="E2" s="324"/>
      <c r="F2" s="323"/>
      <c r="G2" s="605" t="s">
        <v>183</v>
      </c>
      <c r="H2" s="606"/>
      <c r="I2" s="607"/>
      <c r="J2" s="161"/>
    </row>
    <row r="3" spans="1:10" s="103" customFormat="1" ht="18.75" x14ac:dyDescent="0.2">
      <c r="A3" s="162"/>
      <c r="B3" s="7"/>
      <c r="C3" s="325"/>
      <c r="D3" s="325"/>
      <c r="E3" s="325"/>
      <c r="F3" s="325"/>
      <c r="H3" s="326"/>
      <c r="J3" s="163"/>
    </row>
    <row r="4" spans="1:10" s="103" customFormat="1" ht="18" hidden="1" x14ac:dyDescent="0.2">
      <c r="A4" s="162"/>
      <c r="B4" s="7"/>
      <c r="C4" s="325"/>
      <c r="D4" s="325"/>
      <c r="E4" s="325"/>
      <c r="F4" s="325"/>
      <c r="G4" s="327" t="str">
        <f>IF('Antragsformular (1)'!$E$19=0,"-",IF('Antragsformular (1)'!$E$19/12&gt;=3,"25-36",IF('Antragsformular (1)'!$E$19/12&gt;2,"25-"," ")))</f>
        <v>-</v>
      </c>
      <c r="H4" s="328"/>
      <c r="I4" s="325"/>
      <c r="J4" s="163"/>
    </row>
    <row r="5" spans="1:10" s="103" customFormat="1" ht="20.25" customHeight="1" x14ac:dyDescent="0.2">
      <c r="A5" s="164"/>
      <c r="B5" s="322" t="s">
        <v>13</v>
      </c>
      <c r="C5" s="366" t="s">
        <v>169</v>
      </c>
      <c r="D5" s="329"/>
      <c r="E5" s="366" t="s">
        <v>14</v>
      </c>
      <c r="F5" s="329"/>
      <c r="G5" s="358" t="s">
        <v>15</v>
      </c>
      <c r="H5" s="329"/>
      <c r="I5" s="357" t="s">
        <v>205</v>
      </c>
      <c r="J5" s="165"/>
    </row>
    <row r="6" spans="1:10" s="103" customFormat="1" ht="14.1" customHeight="1" thickBot="1" x14ac:dyDescent="0.25">
      <c r="A6" s="159"/>
      <c r="B6" s="11"/>
      <c r="C6" s="323"/>
      <c r="D6" s="323"/>
      <c r="E6" s="329" t="s">
        <v>210</v>
      </c>
      <c r="F6" s="323"/>
      <c r="G6" s="329"/>
      <c r="H6" s="323"/>
      <c r="I6" s="329"/>
      <c r="J6" s="161"/>
    </row>
    <row r="7" spans="1:10" s="103" customFormat="1" ht="15.95" customHeight="1" thickBot="1" x14ac:dyDescent="0.25">
      <c r="A7" s="159"/>
      <c r="B7" s="12" t="s">
        <v>240</v>
      </c>
      <c r="C7" s="331"/>
      <c r="D7" s="323"/>
      <c r="E7" s="332"/>
      <c r="F7" s="323"/>
      <c r="G7" s="333"/>
      <c r="H7" s="323"/>
      <c r="I7" s="334" t="str">
        <f>IF(E7*G7=0,"-",ROUND(E7*G7,0))</f>
        <v>-</v>
      </c>
      <c r="J7" s="161"/>
    </row>
    <row r="8" spans="1:10" s="103" customFormat="1" ht="5.0999999999999996" customHeight="1" thickBot="1" x14ac:dyDescent="0.25">
      <c r="A8" s="166"/>
      <c r="B8" s="2"/>
      <c r="C8" s="335"/>
      <c r="D8" s="335"/>
      <c r="E8" s="335"/>
      <c r="F8" s="335"/>
      <c r="G8" s="404"/>
      <c r="H8" s="335"/>
      <c r="I8" s="335"/>
      <c r="J8" s="167"/>
    </row>
    <row r="9" spans="1:10" s="103" customFormat="1" ht="15.95" customHeight="1" thickBot="1" x14ac:dyDescent="0.25">
      <c r="A9" s="159"/>
      <c r="B9" s="12" t="s">
        <v>240</v>
      </c>
      <c r="C9" s="331"/>
      <c r="D9" s="323"/>
      <c r="E9" s="332"/>
      <c r="F9" s="323"/>
      <c r="G9" s="333"/>
      <c r="H9" s="323"/>
      <c r="I9" s="334" t="str">
        <f>IF(E9*G9=0,"-",ROUND(E9*G9,0))</f>
        <v>-</v>
      </c>
      <c r="J9" s="161"/>
    </row>
    <row r="10" spans="1:10" s="103" customFormat="1" ht="5.0999999999999996" customHeight="1" thickBot="1" x14ac:dyDescent="0.25">
      <c r="A10" s="166"/>
      <c r="B10" s="2"/>
      <c r="C10" s="335"/>
      <c r="D10" s="335"/>
      <c r="E10" s="404"/>
      <c r="F10" s="335"/>
      <c r="G10" s="335"/>
      <c r="H10" s="335"/>
      <c r="I10" s="335"/>
      <c r="J10" s="167"/>
    </row>
    <row r="11" spans="1:10" s="103" customFormat="1" ht="15.95" customHeight="1" thickBot="1" x14ac:dyDescent="0.25">
      <c r="A11" s="159"/>
      <c r="B11" s="12" t="s">
        <v>240</v>
      </c>
      <c r="C11" s="331"/>
      <c r="D11" s="323"/>
      <c r="E11" s="332"/>
      <c r="F11" s="323"/>
      <c r="G11" s="333"/>
      <c r="H11" s="323"/>
      <c r="I11" s="334" t="str">
        <f>IF(E11*G11=0,"-",ROUND(E11*G11,0))</f>
        <v>-</v>
      </c>
      <c r="J11" s="161"/>
    </row>
    <row r="12" spans="1:10" s="103" customFormat="1" ht="15.75" thickBot="1" x14ac:dyDescent="0.25">
      <c r="A12" s="168"/>
      <c r="B12" s="14"/>
      <c r="C12" s="336"/>
      <c r="D12" s="336"/>
      <c r="E12" s="329" t="s">
        <v>211</v>
      </c>
      <c r="F12" s="336"/>
      <c r="G12" s="337" t="s">
        <v>16</v>
      </c>
      <c r="H12" s="336"/>
      <c r="I12" s="336"/>
      <c r="J12" s="169"/>
    </row>
    <row r="13" spans="1:10" s="103" customFormat="1" ht="15.75" customHeight="1" thickBot="1" x14ac:dyDescent="0.25">
      <c r="A13" s="159"/>
      <c r="B13" s="12" t="s">
        <v>17</v>
      </c>
      <c r="C13" s="336"/>
      <c r="D13" s="323"/>
      <c r="E13" s="332"/>
      <c r="F13" s="323"/>
      <c r="G13" s="333"/>
      <c r="H13" s="323"/>
      <c r="I13" s="334" t="str">
        <f>IF(E13*G13=0,"-",ROUND(E13*G13,0))</f>
        <v>-</v>
      </c>
      <c r="J13" s="161"/>
    </row>
    <row r="14" spans="1:10" s="103" customFormat="1" ht="5.0999999999999996" customHeight="1" thickBot="1" x14ac:dyDescent="0.25">
      <c r="A14" s="166"/>
      <c r="B14" s="2"/>
      <c r="C14" s="335"/>
      <c r="D14" s="335"/>
      <c r="E14" s="335"/>
      <c r="F14" s="335"/>
      <c r="G14" s="335"/>
      <c r="H14" s="335"/>
      <c r="I14" s="335"/>
      <c r="J14" s="167"/>
    </row>
    <row r="15" spans="1:10" s="103" customFormat="1" ht="15.95" customHeight="1" thickBot="1" x14ac:dyDescent="0.25">
      <c r="A15" s="159"/>
      <c r="B15" s="12" t="s">
        <v>18</v>
      </c>
      <c r="C15" s="336"/>
      <c r="D15" s="323"/>
      <c r="E15" s="332"/>
      <c r="F15" s="323"/>
      <c r="G15" s="333"/>
      <c r="H15" s="323"/>
      <c r="I15" s="334" t="str">
        <f>IF(E15*G15=0,"-",ROUND(E15*G15,0))</f>
        <v>-</v>
      </c>
      <c r="J15" s="161"/>
    </row>
    <row r="16" spans="1:10" s="103" customFormat="1" ht="5.0999999999999996" customHeight="1" x14ac:dyDescent="0.2">
      <c r="A16" s="166"/>
      <c r="B16" s="2"/>
      <c r="C16" s="335"/>
      <c r="D16" s="335"/>
      <c r="E16" s="335"/>
      <c r="F16" s="335"/>
      <c r="G16" s="335"/>
      <c r="H16" s="335"/>
      <c r="I16" s="335"/>
      <c r="J16" s="167"/>
    </row>
    <row r="17" spans="1:10" s="103" customFormat="1" ht="12.75" customHeight="1" x14ac:dyDescent="0.2">
      <c r="A17" s="168"/>
      <c r="B17" s="15"/>
      <c r="C17" s="336"/>
      <c r="D17" s="336"/>
      <c r="E17" s="336"/>
      <c r="F17" s="336"/>
      <c r="G17" s="330"/>
      <c r="H17" s="329"/>
      <c r="I17" s="330"/>
      <c r="J17" s="169"/>
    </row>
    <row r="18" spans="1:10" s="103" customFormat="1" ht="5.0999999999999996" customHeight="1" x14ac:dyDescent="0.2">
      <c r="A18" s="166"/>
      <c r="B18" s="2"/>
      <c r="C18" s="335"/>
      <c r="D18" s="335"/>
      <c r="E18" s="335"/>
      <c r="F18" s="335"/>
      <c r="G18" s="335"/>
      <c r="H18" s="335"/>
      <c r="I18" s="335"/>
      <c r="J18" s="167"/>
    </row>
    <row r="19" spans="1:10" s="103" customFormat="1" ht="5.0999999999999996" customHeight="1" thickBot="1" x14ac:dyDescent="0.25">
      <c r="A19" s="159"/>
      <c r="B19" s="25"/>
      <c r="C19" s="338"/>
      <c r="D19" s="338"/>
      <c r="E19" s="339"/>
      <c r="F19" s="338"/>
      <c r="G19" s="340"/>
      <c r="H19" s="340"/>
      <c r="I19" s="340"/>
      <c r="J19" s="161"/>
    </row>
    <row r="20" spans="1:10" s="103" customFormat="1" ht="15.95" customHeight="1" thickTop="1" thickBot="1" x14ac:dyDescent="0.25">
      <c r="A20" s="159"/>
      <c r="B20" s="24" t="s">
        <v>20</v>
      </c>
      <c r="C20" s="335"/>
      <c r="D20" s="335"/>
      <c r="E20" s="335"/>
      <c r="F20" s="335"/>
      <c r="G20" s="341"/>
      <c r="H20" s="323"/>
      <c r="I20" s="342" t="str">
        <f>IF(SUM(I7:I17)=0,"-",SUM(I7:I17))</f>
        <v>-</v>
      </c>
      <c r="J20" s="161"/>
    </row>
    <row r="21" spans="1:10" s="103" customFormat="1" ht="5.0999999999999996" customHeight="1" thickTop="1" x14ac:dyDescent="0.2">
      <c r="A21" s="159"/>
      <c r="B21" s="26"/>
      <c r="C21" s="343"/>
      <c r="D21" s="343"/>
      <c r="E21" s="343"/>
      <c r="F21" s="343"/>
      <c r="G21" s="344"/>
      <c r="H21" s="345"/>
      <c r="I21" s="346"/>
      <c r="J21" s="161"/>
    </row>
    <row r="22" spans="1:10" s="103" customFormat="1" ht="5.0999999999999996" customHeight="1" x14ac:dyDescent="0.2">
      <c r="A22" s="166"/>
      <c r="B22" s="2"/>
      <c r="C22" s="335"/>
      <c r="D22" s="335"/>
      <c r="E22" s="335"/>
      <c r="F22" s="335"/>
      <c r="G22" s="335"/>
      <c r="H22" s="335"/>
      <c r="I22" s="335"/>
      <c r="J22" s="167"/>
    </row>
    <row r="23" spans="1:10" s="103" customFormat="1" ht="15.95" customHeight="1" x14ac:dyDescent="0.2">
      <c r="A23" s="159"/>
      <c r="B23" s="9" t="s">
        <v>21</v>
      </c>
      <c r="C23" s="323"/>
      <c r="D23" s="323"/>
      <c r="E23" s="341"/>
      <c r="F23" s="323"/>
      <c r="G23" s="341"/>
      <c r="H23" s="323"/>
      <c r="I23" s="347"/>
      <c r="J23" s="161"/>
    </row>
    <row r="24" spans="1:10" s="103" customFormat="1" ht="5.0999999999999996" customHeight="1" x14ac:dyDescent="0.2">
      <c r="A24" s="166"/>
      <c r="B24" s="2"/>
      <c r="C24" s="335"/>
      <c r="D24" s="335"/>
      <c r="E24" s="335"/>
      <c r="F24" s="335"/>
      <c r="G24" s="335"/>
      <c r="H24" s="335"/>
      <c r="I24" s="335"/>
      <c r="J24" s="167"/>
    </row>
    <row r="25" spans="1:10" s="103" customFormat="1" ht="15.95" customHeight="1" x14ac:dyDescent="0.2">
      <c r="A25" s="159"/>
      <c r="B25" s="9" t="s">
        <v>22</v>
      </c>
      <c r="C25" s="323"/>
      <c r="D25" s="323"/>
      <c r="E25" s="341"/>
      <c r="F25" s="323"/>
      <c r="G25" s="341"/>
      <c r="H25" s="323"/>
      <c r="I25" s="347"/>
      <c r="J25" s="161"/>
    </row>
    <row r="26" spans="1:10" s="103" customFormat="1" ht="5.0999999999999996" customHeight="1" x14ac:dyDescent="0.2">
      <c r="A26" s="166"/>
      <c r="B26" s="2"/>
      <c r="C26" s="335"/>
      <c r="D26" s="335"/>
      <c r="E26" s="335"/>
      <c r="F26" s="335"/>
      <c r="G26" s="335"/>
      <c r="H26" s="335"/>
      <c r="I26" s="335"/>
      <c r="J26" s="167"/>
    </row>
    <row r="27" spans="1:10" s="103" customFormat="1" ht="5.0999999999999996" customHeight="1" x14ac:dyDescent="0.2">
      <c r="A27" s="166"/>
      <c r="B27" s="2"/>
      <c r="C27" s="335"/>
      <c r="D27" s="335"/>
      <c r="E27" s="335"/>
      <c r="F27" s="335"/>
      <c r="G27" s="335"/>
      <c r="H27" s="335"/>
      <c r="I27" s="335"/>
      <c r="J27" s="167"/>
    </row>
    <row r="28" spans="1:10" s="103" customFormat="1" ht="15.95" customHeight="1" thickBot="1" x14ac:dyDescent="0.25">
      <c r="A28" s="159"/>
      <c r="B28" s="9" t="s">
        <v>23</v>
      </c>
      <c r="C28" s="323"/>
      <c r="D28" s="323"/>
      <c r="E28" s="341"/>
      <c r="F28" s="323"/>
      <c r="G28" s="329" t="s">
        <v>19</v>
      </c>
      <c r="H28" s="323"/>
      <c r="I28" s="336"/>
      <c r="J28" s="161"/>
    </row>
    <row r="29" spans="1:10" s="103" customFormat="1" ht="15.95" customHeight="1" thickBot="1" x14ac:dyDescent="0.25">
      <c r="A29" s="102"/>
      <c r="B29" s="12" t="s">
        <v>24</v>
      </c>
      <c r="C29" s="323"/>
      <c r="D29" s="323"/>
      <c r="E29" s="341"/>
      <c r="F29" s="323"/>
      <c r="G29" s="348"/>
      <c r="H29" s="323"/>
      <c r="I29" s="334" t="str">
        <f>IF(SUM(I7:I15)*$G$29%=0,"-",ROUND(I20*$G$29%,0))</f>
        <v>-</v>
      </c>
      <c r="J29" s="161"/>
    </row>
    <row r="30" spans="1:10" s="103" customFormat="1" ht="5.0999999999999996" customHeight="1" thickBot="1" x14ac:dyDescent="0.25">
      <c r="A30" s="166"/>
      <c r="B30" s="2"/>
      <c r="C30" s="335"/>
      <c r="D30" s="335"/>
      <c r="E30" s="335"/>
      <c r="F30" s="335"/>
      <c r="G30" s="335"/>
      <c r="H30" s="335"/>
      <c r="I30" s="335"/>
      <c r="J30" s="167"/>
    </row>
    <row r="31" spans="1:10" s="103" customFormat="1" ht="15.95" customHeight="1" thickBot="1" x14ac:dyDescent="0.25">
      <c r="A31" s="159"/>
      <c r="B31" s="12" t="s">
        <v>25</v>
      </c>
      <c r="C31" s="323"/>
      <c r="D31" s="323"/>
      <c r="E31" s="341"/>
      <c r="F31" s="323"/>
      <c r="G31" s="348"/>
      <c r="H31" s="323"/>
      <c r="I31" s="334" t="str">
        <f>IF(SUM(I7:I17)*$G$31%=0,"-",ROUND(I20*$G$31%,0))</f>
        <v>-</v>
      </c>
      <c r="J31" s="161"/>
    </row>
    <row r="32" spans="1:10" s="103" customFormat="1" ht="5.0999999999999996" customHeight="1" x14ac:dyDescent="0.2">
      <c r="A32" s="166"/>
      <c r="B32" s="2"/>
      <c r="C32" s="335"/>
      <c r="D32" s="335"/>
      <c r="E32" s="335"/>
      <c r="F32" s="335"/>
      <c r="G32" s="335"/>
      <c r="H32" s="335"/>
      <c r="I32" s="335"/>
      <c r="J32" s="167"/>
    </row>
    <row r="33" spans="1:10" s="103" customFormat="1" ht="15.95" customHeight="1" x14ac:dyDescent="0.2">
      <c r="A33" s="159"/>
      <c r="B33" s="9" t="s">
        <v>26</v>
      </c>
      <c r="C33" s="323"/>
      <c r="D33" s="323"/>
      <c r="E33" s="341"/>
      <c r="F33" s="323"/>
      <c r="G33" s="341"/>
      <c r="H33" s="323"/>
      <c r="I33" s="347"/>
      <c r="J33" s="161"/>
    </row>
    <row r="34" spans="1:10" s="103" customFormat="1" ht="5.0999999999999996" customHeight="1" x14ac:dyDescent="0.2">
      <c r="A34" s="166"/>
      <c r="B34" s="2"/>
      <c r="C34" s="335"/>
      <c r="D34" s="335"/>
      <c r="E34" s="335"/>
      <c r="F34" s="335"/>
      <c r="G34" s="335"/>
      <c r="H34" s="335"/>
      <c r="I34" s="335"/>
      <c r="J34" s="167"/>
    </row>
    <row r="35" spans="1:10" s="103" customFormat="1" ht="15.75" customHeight="1" x14ac:dyDescent="0.2">
      <c r="A35" s="159"/>
      <c r="B35" s="9" t="s">
        <v>27</v>
      </c>
      <c r="C35" s="323"/>
      <c r="D35" s="323"/>
      <c r="E35" s="341"/>
      <c r="F35" s="323"/>
      <c r="G35" s="341"/>
      <c r="H35" s="323"/>
      <c r="I35" s="347"/>
      <c r="J35" s="161"/>
    </row>
    <row r="36" spans="1:10" s="103" customFormat="1" ht="5.0999999999999996" customHeight="1" thickBot="1" x14ac:dyDescent="0.25">
      <c r="A36" s="170"/>
      <c r="B36" s="17"/>
      <c r="C36" s="349"/>
      <c r="D36" s="350"/>
      <c r="E36" s="323"/>
      <c r="F36" s="350"/>
      <c r="G36" s="323"/>
      <c r="H36" s="350"/>
      <c r="I36" s="350"/>
      <c r="J36" s="171"/>
    </row>
    <row r="37" spans="1:10" s="103" customFormat="1" ht="5.0999999999999996" customHeight="1" thickTop="1" thickBot="1" x14ac:dyDescent="0.25">
      <c r="A37" s="166"/>
      <c r="B37" s="20"/>
      <c r="C37" s="351"/>
      <c r="D37" s="351"/>
      <c r="E37" s="352"/>
      <c r="F37" s="351"/>
      <c r="G37" s="352"/>
      <c r="H37" s="351"/>
      <c r="I37" s="351"/>
      <c r="J37" s="167"/>
    </row>
    <row r="38" spans="1:10" s="103" customFormat="1" ht="24.95" customHeight="1" thickTop="1" thickBot="1" x14ac:dyDescent="0.25">
      <c r="A38" s="159"/>
      <c r="B38" s="305" t="s">
        <v>28</v>
      </c>
      <c r="C38" s="323"/>
      <c r="D38" s="323"/>
      <c r="E38" s="341"/>
      <c r="F38" s="323"/>
      <c r="G38" s="341"/>
      <c r="H38" s="323"/>
      <c r="I38" s="306" t="str">
        <f>IF(SUM(I20:I35)=0,"-",SUM(I20:I35))</f>
        <v>-</v>
      </c>
      <c r="J38" s="161"/>
    </row>
    <row r="39" spans="1:10" s="103" customFormat="1" ht="9.9499999999999993" customHeight="1" thickTop="1" x14ac:dyDescent="0.2">
      <c r="A39" s="172"/>
      <c r="B39" s="173"/>
      <c r="C39" s="174"/>
      <c r="D39" s="174"/>
      <c r="E39" s="174"/>
      <c r="F39" s="174"/>
      <c r="G39" s="174"/>
      <c r="H39" s="174"/>
      <c r="I39" s="175"/>
      <c r="J39" s="176"/>
    </row>
    <row r="40" spans="1:10" hidden="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x14ac:dyDescent="0.2"/>
    <row r="63" hidden="1" x14ac:dyDescent="0.2"/>
    <row r="64" hidden="1" x14ac:dyDescent="0.2"/>
    <row r="65" hidden="1" x14ac:dyDescent="0.2"/>
    <row r="66" hidden="1" x14ac:dyDescent="0.2"/>
    <row r="67" hidden="1" x14ac:dyDescent="0.2"/>
  </sheetData>
  <sheetProtection sheet="1" selectLockedCells="1"/>
  <scenarios current="0" show="0">
    <scenario name="Gehaltsstufe" locked="1" count="1" user="Autor">
      <inputCells r="C7" val="Ia, Ib, II a, III, IV a, IVb, V a, V b, V c, VI a, VI b"/>
    </scenario>
  </scenarios>
  <mergeCells count="1">
    <mergeCell ref="G2:I2"/>
  </mergeCells>
  <phoneticPr fontId="64" type="noConversion"/>
  <printOptions horizontalCentered="1" verticalCentered="1"/>
  <pageMargins left="0.59055118110236227" right="0.43307086614173229" top="0.98425196850393704" bottom="0.98425196850393704" header="0.51181102362204722" footer="0.51181102362204722"/>
  <pageSetup paperSize="9" orientation="landscape" r:id="rId1"/>
  <headerFooter alignWithMargins="0">
    <oddHeader>&amp;C&amp;A</oddHeader>
    <oddFooter>&amp;CSeite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J56"/>
  <sheetViews>
    <sheetView view="pageBreakPreview" zoomScale="160" zoomScaleNormal="100" zoomScaleSheetLayoutView="160" workbookViewId="0">
      <selection activeCell="I13" sqref="I13"/>
    </sheetView>
  </sheetViews>
  <sheetFormatPr baseColWidth="10" defaultColWidth="11.42578125" defaultRowHeight="12.75" zeroHeight="1" x14ac:dyDescent="0.2"/>
  <cols>
    <col min="1" max="1" width="1.7109375" style="4" customWidth="1"/>
    <col min="2" max="2" width="25.7109375" style="4" customWidth="1"/>
    <col min="3" max="3" width="6.85546875" style="4" customWidth="1"/>
    <col min="4" max="4" width="2.28515625" style="4" customWidth="1"/>
    <col min="5" max="5" width="10.85546875" style="4" customWidth="1"/>
    <col min="6" max="6" width="2.28515625" style="4" customWidth="1"/>
    <col min="7" max="7" width="8.7109375" style="4" customWidth="1"/>
    <col min="8" max="8" width="2.28515625" style="4" customWidth="1"/>
    <col min="9" max="9" width="15.7109375" style="4" customWidth="1"/>
    <col min="10" max="10" width="1.7109375" style="4" customWidth="1"/>
    <col min="11" max="11" width="11.42578125" style="4" customWidth="1"/>
    <col min="12" max="16384" width="11.42578125" style="4"/>
  </cols>
  <sheetData>
    <row r="1" spans="1:10" s="103" customFormat="1" ht="9.9499999999999993" customHeight="1" x14ac:dyDescent="0.2">
      <c r="A1" s="155"/>
      <c r="B1" s="156"/>
      <c r="C1" s="157"/>
      <c r="D1" s="157"/>
      <c r="E1" s="157"/>
      <c r="F1" s="157"/>
      <c r="G1" s="157"/>
      <c r="H1" s="157"/>
      <c r="I1" s="158"/>
      <c r="J1" s="313"/>
    </row>
    <row r="2" spans="1:10" s="103" customFormat="1" ht="23.25" x14ac:dyDescent="0.2">
      <c r="A2" s="159"/>
      <c r="B2" s="160" t="s">
        <v>12</v>
      </c>
      <c r="C2" s="433"/>
      <c r="D2" s="323"/>
      <c r="E2" s="324"/>
      <c r="F2" s="323"/>
      <c r="G2" s="605" t="s">
        <v>183</v>
      </c>
      <c r="H2" s="608"/>
      <c r="I2" s="607"/>
      <c r="J2" s="161"/>
    </row>
    <row r="3" spans="1:10" s="103" customFormat="1" ht="18.75" x14ac:dyDescent="0.2">
      <c r="A3" s="162"/>
      <c r="B3" s="7"/>
      <c r="C3" s="325"/>
      <c r="D3" s="325"/>
      <c r="E3" s="325"/>
      <c r="F3" s="325"/>
      <c r="H3" s="355"/>
      <c r="J3" s="163"/>
    </row>
    <row r="4" spans="1:10" s="103" customFormat="1" ht="18" hidden="1" x14ac:dyDescent="0.2">
      <c r="A4" s="162"/>
      <c r="B4" s="7"/>
      <c r="C4" s="325"/>
      <c r="D4" s="325"/>
      <c r="E4" s="325"/>
      <c r="F4" s="325"/>
      <c r="G4" s="356" t="str">
        <f>IF('Antragsformular (1)'!$E$19=0,"-",IF('Antragsformular (1)'!$E$19/12&gt;=3,"25-36",IF('Antragsformular (1)'!$E$19/12&gt;2,"25-"," ")))</f>
        <v>-</v>
      </c>
      <c r="H4" s="325"/>
      <c r="I4" s="325"/>
      <c r="J4" s="163"/>
    </row>
    <row r="5" spans="1:10" s="103" customFormat="1" ht="20.100000000000001" customHeight="1" x14ac:dyDescent="0.2">
      <c r="A5" s="164"/>
      <c r="B5" s="9" t="s">
        <v>13</v>
      </c>
      <c r="C5" s="329"/>
      <c r="D5" s="329"/>
      <c r="E5" s="366" t="s">
        <v>14</v>
      </c>
      <c r="F5" s="329"/>
      <c r="G5" s="359" t="s">
        <v>16</v>
      </c>
      <c r="H5" s="329"/>
      <c r="I5" s="357" t="s">
        <v>205</v>
      </c>
      <c r="J5" s="165"/>
    </row>
    <row r="6" spans="1:10" s="103" customFormat="1" ht="14.1" customHeight="1" thickBot="1" x14ac:dyDescent="0.25">
      <c r="A6" s="159"/>
      <c r="B6" s="11"/>
      <c r="C6" s="323"/>
      <c r="D6" s="323"/>
      <c r="E6" s="329" t="s">
        <v>138</v>
      </c>
      <c r="F6" s="323"/>
      <c r="G6" s="329"/>
      <c r="H6" s="323"/>
      <c r="I6" s="329"/>
      <c r="J6" s="161"/>
    </row>
    <row r="7" spans="1:10" s="103" customFormat="1" ht="15.95" customHeight="1" thickBot="1" x14ac:dyDescent="0.25">
      <c r="A7" s="159"/>
      <c r="B7" s="12" t="s">
        <v>29</v>
      </c>
      <c r="C7" s="329"/>
      <c r="D7" s="323"/>
      <c r="E7" s="332"/>
      <c r="F7" s="323"/>
      <c r="G7" s="333"/>
      <c r="H7" s="323"/>
      <c r="I7" s="334" t="str">
        <f>IF(E7*G7=0,"-",E7*G7)</f>
        <v>-</v>
      </c>
      <c r="J7" s="161"/>
    </row>
    <row r="8" spans="1:10" s="103" customFormat="1" ht="5.0999999999999996" customHeight="1" x14ac:dyDescent="0.2">
      <c r="A8" s="166"/>
      <c r="B8" s="2"/>
      <c r="C8" s="335"/>
      <c r="D8" s="335"/>
      <c r="E8" s="335"/>
      <c r="F8" s="335"/>
      <c r="G8" s="335"/>
      <c r="H8" s="335"/>
      <c r="I8" s="335"/>
      <c r="J8" s="167"/>
    </row>
    <row r="9" spans="1:10" s="103" customFormat="1" ht="12.75" customHeight="1" x14ac:dyDescent="0.2">
      <c r="A9" s="168"/>
      <c r="B9" s="15"/>
      <c r="C9" s="336"/>
      <c r="D9" s="336"/>
      <c r="E9" s="336"/>
      <c r="F9" s="336"/>
      <c r="G9" s="330"/>
      <c r="H9" s="329"/>
      <c r="I9" s="330"/>
      <c r="J9" s="169"/>
    </row>
    <row r="10" spans="1:10" s="103" customFormat="1" ht="5.0999999999999996" customHeight="1" x14ac:dyDescent="0.2">
      <c r="A10" s="166"/>
      <c r="B10" s="2"/>
      <c r="C10" s="335"/>
      <c r="D10" s="335"/>
      <c r="E10" s="335"/>
      <c r="F10" s="335"/>
      <c r="G10" s="335"/>
      <c r="H10" s="335"/>
      <c r="I10" s="335"/>
      <c r="J10" s="167"/>
    </row>
    <row r="11" spans="1:10" s="103" customFormat="1" ht="15.95" customHeight="1" x14ac:dyDescent="0.2">
      <c r="A11" s="159"/>
      <c r="B11" s="9" t="s">
        <v>21</v>
      </c>
      <c r="C11" s="323"/>
      <c r="D11" s="323"/>
      <c r="E11" s="341"/>
      <c r="F11" s="323"/>
      <c r="G11" s="341"/>
      <c r="H11" s="323"/>
      <c r="I11" s="347"/>
      <c r="J11" s="161"/>
    </row>
    <row r="12" spans="1:10" s="103" customFormat="1" ht="5.0999999999999996" customHeight="1" x14ac:dyDescent="0.2">
      <c r="A12" s="166"/>
      <c r="B12" s="2"/>
      <c r="C12" s="335"/>
      <c r="D12" s="335"/>
      <c r="E12" s="335"/>
      <c r="F12" s="335"/>
      <c r="G12" s="335"/>
      <c r="H12" s="335"/>
      <c r="I12" s="335"/>
      <c r="J12" s="167"/>
    </row>
    <row r="13" spans="1:10" s="103" customFormat="1" ht="15.95" customHeight="1" x14ac:dyDescent="0.2">
      <c r="A13" s="159"/>
      <c r="B13" s="9" t="s">
        <v>22</v>
      </c>
      <c r="C13" s="323"/>
      <c r="D13" s="323"/>
      <c r="E13" s="341"/>
      <c r="F13" s="323"/>
      <c r="G13" s="341"/>
      <c r="H13" s="323"/>
      <c r="I13" s="347"/>
      <c r="J13" s="161"/>
    </row>
    <row r="14" spans="1:10" s="103" customFormat="1" ht="5.0999999999999996" customHeight="1" x14ac:dyDescent="0.2">
      <c r="A14" s="166"/>
      <c r="B14" s="2"/>
      <c r="C14" s="335"/>
      <c r="D14" s="335"/>
      <c r="E14" s="335"/>
      <c r="F14" s="335"/>
      <c r="G14" s="335"/>
      <c r="H14" s="335"/>
      <c r="I14" s="335"/>
      <c r="J14" s="167"/>
    </row>
    <row r="15" spans="1:10" s="103" customFormat="1" ht="5.0999999999999996" customHeight="1" x14ac:dyDescent="0.2">
      <c r="A15" s="166"/>
      <c r="B15" s="2"/>
      <c r="C15" s="335"/>
      <c r="D15" s="335"/>
      <c r="E15" s="335"/>
      <c r="F15" s="335"/>
      <c r="G15" s="335"/>
      <c r="H15" s="335"/>
      <c r="I15" s="335"/>
      <c r="J15" s="167"/>
    </row>
    <row r="16" spans="1:10" s="103" customFormat="1" ht="15.95" customHeight="1" thickBot="1" x14ac:dyDescent="0.25">
      <c r="A16" s="159"/>
      <c r="B16" s="9" t="s">
        <v>23</v>
      </c>
      <c r="C16" s="323"/>
      <c r="D16" s="323"/>
      <c r="E16" s="341"/>
      <c r="F16" s="323"/>
      <c r="G16" s="329" t="s">
        <v>19</v>
      </c>
      <c r="H16" s="323"/>
      <c r="I16" s="336"/>
      <c r="J16" s="161"/>
    </row>
    <row r="17" spans="1:10" s="103" customFormat="1" ht="15.95" customHeight="1" thickBot="1" x14ac:dyDescent="0.25">
      <c r="A17" s="102"/>
      <c r="B17" s="12" t="s">
        <v>24</v>
      </c>
      <c r="C17" s="323"/>
      <c r="D17" s="323"/>
      <c r="E17" s="341"/>
      <c r="F17" s="323"/>
      <c r="G17" s="348"/>
      <c r="H17" s="323"/>
      <c r="I17" s="334" t="str">
        <f>IF(SUM(I7:I7)*$G$17%=0,"-",I7*$G$17%)</f>
        <v>-</v>
      </c>
      <c r="J17" s="161"/>
    </row>
    <row r="18" spans="1:10" s="103" customFormat="1" ht="5.0999999999999996" customHeight="1" thickBot="1" x14ac:dyDescent="0.25">
      <c r="A18" s="166"/>
      <c r="B18" s="2"/>
      <c r="C18" s="335"/>
      <c r="D18" s="335"/>
      <c r="E18" s="335"/>
      <c r="F18" s="335"/>
      <c r="G18" s="335"/>
      <c r="H18" s="335"/>
      <c r="I18" s="335"/>
      <c r="J18" s="167"/>
    </row>
    <row r="19" spans="1:10" s="103" customFormat="1" ht="15.95" customHeight="1" thickBot="1" x14ac:dyDescent="0.25">
      <c r="A19" s="159"/>
      <c r="B19" s="12" t="s">
        <v>25</v>
      </c>
      <c r="C19" s="323"/>
      <c r="D19" s="323"/>
      <c r="E19" s="341"/>
      <c r="F19" s="323"/>
      <c r="G19" s="348"/>
      <c r="H19" s="323"/>
      <c r="I19" s="334" t="str">
        <f>IF(SUM(I7:I7)*$G$19%=0,"-",I7*$G$19%)</f>
        <v>-</v>
      </c>
      <c r="J19" s="161"/>
    </row>
    <row r="20" spans="1:10" s="103" customFormat="1" ht="5.0999999999999996" customHeight="1" x14ac:dyDescent="0.2">
      <c r="A20" s="166"/>
      <c r="B20" s="2"/>
      <c r="C20" s="335"/>
      <c r="D20" s="335"/>
      <c r="E20" s="335"/>
      <c r="F20" s="335"/>
      <c r="G20" s="335"/>
      <c r="H20" s="335"/>
      <c r="I20" s="335"/>
      <c r="J20" s="167"/>
    </row>
    <row r="21" spans="1:10" s="103" customFormat="1" ht="15.95" customHeight="1" x14ac:dyDescent="0.2">
      <c r="A21" s="159"/>
      <c r="B21" s="9" t="s">
        <v>26</v>
      </c>
      <c r="C21" s="323"/>
      <c r="D21" s="323"/>
      <c r="E21" s="341"/>
      <c r="F21" s="323"/>
      <c r="G21" s="341"/>
      <c r="H21" s="323"/>
      <c r="I21" s="347"/>
      <c r="J21" s="161"/>
    </row>
    <row r="22" spans="1:10" s="103" customFormat="1" ht="5.0999999999999996" customHeight="1" x14ac:dyDescent="0.2">
      <c r="A22" s="166"/>
      <c r="B22" s="2"/>
      <c r="C22" s="335"/>
      <c r="D22" s="335"/>
      <c r="E22" s="335"/>
      <c r="F22" s="335"/>
      <c r="G22" s="335"/>
      <c r="H22" s="335"/>
      <c r="I22" s="335"/>
      <c r="J22" s="167"/>
    </row>
    <row r="23" spans="1:10" s="103" customFormat="1" ht="15.75" customHeight="1" x14ac:dyDescent="0.2">
      <c r="A23" s="159"/>
      <c r="B23" s="9" t="s">
        <v>27</v>
      </c>
      <c r="C23" s="323"/>
      <c r="D23" s="323"/>
      <c r="E23" s="341"/>
      <c r="F23" s="323"/>
      <c r="G23" s="341"/>
      <c r="H23" s="323"/>
      <c r="I23" s="347"/>
      <c r="J23" s="161"/>
    </row>
    <row r="24" spans="1:10" s="103" customFormat="1" ht="5.0999999999999996" customHeight="1" thickBot="1" x14ac:dyDescent="0.25">
      <c r="A24" s="170"/>
      <c r="B24" s="17"/>
      <c r="C24" s="18"/>
      <c r="D24" s="17"/>
      <c r="E24" s="19"/>
      <c r="F24" s="17"/>
      <c r="G24" s="19"/>
      <c r="H24" s="17"/>
      <c r="I24" s="17"/>
      <c r="J24" s="171"/>
    </row>
    <row r="25" spans="1:10" s="103" customFormat="1" ht="5.0999999999999996" customHeight="1" thickTop="1" thickBot="1" x14ac:dyDescent="0.25">
      <c r="A25" s="166"/>
      <c r="B25" s="20"/>
      <c r="C25" s="20"/>
      <c r="D25" s="20"/>
      <c r="E25" s="21"/>
      <c r="F25" s="20"/>
      <c r="G25" s="21"/>
      <c r="H25" s="20"/>
      <c r="I25" s="20"/>
      <c r="J25" s="167"/>
    </row>
    <row r="26" spans="1:10" s="103" customFormat="1" ht="24.95" customHeight="1" thickTop="1" thickBot="1" x14ac:dyDescent="0.25">
      <c r="A26" s="159"/>
      <c r="B26" s="305" t="s">
        <v>28</v>
      </c>
      <c r="C26" s="307"/>
      <c r="D26" s="307"/>
      <c r="E26" s="354"/>
      <c r="F26" s="307"/>
      <c r="G26" s="354"/>
      <c r="H26" s="307"/>
      <c r="I26" s="306" t="str">
        <f>IF(SUM(I7:I24)=0,"-",SUM(I7:I24))</f>
        <v>-</v>
      </c>
      <c r="J26" s="161"/>
    </row>
    <row r="27" spans="1:10" ht="9.9499999999999993" customHeight="1" thickTop="1" x14ac:dyDescent="0.2">
      <c r="A27" s="172"/>
      <c r="B27" s="173"/>
      <c r="C27" s="174"/>
      <c r="D27" s="174"/>
      <c r="E27" s="174"/>
      <c r="F27" s="174"/>
      <c r="G27" s="174"/>
      <c r="H27" s="174"/>
      <c r="I27" s="175"/>
      <c r="J27" s="176"/>
    </row>
    <row r="28" spans="1:10" hidden="1" x14ac:dyDescent="0.2"/>
    <row r="29" spans="1:10" hidden="1" x14ac:dyDescent="0.2"/>
    <row r="30" spans="1:10" hidden="1" x14ac:dyDescent="0.2"/>
    <row r="31" spans="1:10" hidden="1" x14ac:dyDescent="0.2"/>
    <row r="32" spans="1:10" hidden="1" x14ac:dyDescent="0.2"/>
    <row r="33" hidden="1" x14ac:dyDescent="0.2"/>
    <row r="34" hidden="1" x14ac:dyDescent="0.2"/>
    <row r="35" hidden="1" x14ac:dyDescent="0.2"/>
    <row r="36" hidden="1" x14ac:dyDescent="0.2"/>
    <row r="37" hidden="1" x14ac:dyDescent="0.2"/>
    <row r="38" customFormat="1" hidden="1" x14ac:dyDescent="0.2"/>
    <row r="39" customFormat="1" hidden="1" x14ac:dyDescent="0.2"/>
    <row r="40" customFormat="1" hidden="1" x14ac:dyDescent="0.2"/>
    <row r="41" customFormat="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sheetData>
  <sheetProtection sheet="1" selectLockedCells="1"/>
  <scenarios current="0" show="0">
    <scenario name="Gehaltsstufe" locked="1" count="1" user="Autor">
      <inputCells r="C7" val="Ia, Ib, II a, III, IV a, IVb, V a, V b, V c, VI a, VI b"/>
    </scenario>
  </scenarios>
  <mergeCells count="1">
    <mergeCell ref="G2:I2"/>
  </mergeCells>
  <phoneticPr fontId="64" type="noConversion"/>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oddHeader>&amp;C&amp;A</oddHeader>
    <oddFooter>Seite &amp;P von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K72"/>
  <sheetViews>
    <sheetView view="pageBreakPreview" zoomScale="115" zoomScaleNormal="130" zoomScaleSheetLayoutView="115" workbookViewId="0">
      <selection activeCell="C12" sqref="C12"/>
    </sheetView>
  </sheetViews>
  <sheetFormatPr baseColWidth="10" defaultColWidth="0" defaultRowHeight="12.75" zeroHeight="1" x14ac:dyDescent="0.2"/>
  <cols>
    <col min="1" max="1" width="1.7109375" style="4" customWidth="1"/>
    <col min="2" max="2" width="25.7109375" style="4" customWidth="1"/>
    <col min="3" max="3" width="8.85546875" style="4" customWidth="1"/>
    <col min="4" max="4" width="2.28515625" style="4" customWidth="1"/>
    <col min="5" max="5" width="10.85546875" style="4" customWidth="1"/>
    <col min="6" max="6" width="2.28515625" style="4" customWidth="1"/>
    <col min="7" max="7" width="8.7109375" style="4" customWidth="1"/>
    <col min="8" max="8" width="2.28515625" style="4" customWidth="1"/>
    <col min="9" max="9" width="13.7109375" style="4" customWidth="1"/>
    <col min="10" max="10" width="0.85546875" style="4" customWidth="1"/>
    <col min="11" max="11" width="3.140625" style="4" customWidth="1"/>
    <col min="12" max="16384" width="0" style="4" hidden="1"/>
  </cols>
  <sheetData>
    <row r="1" spans="1:11" x14ac:dyDescent="0.2"/>
    <row r="2" spans="1:11" ht="9.9499999999999993" customHeight="1" x14ac:dyDescent="0.2">
      <c r="A2" s="155"/>
      <c r="B2" s="156"/>
      <c r="C2" s="157"/>
      <c r="D2" s="157"/>
      <c r="E2" s="157"/>
      <c r="F2" s="157"/>
      <c r="G2" s="157"/>
      <c r="H2" s="157"/>
      <c r="I2" s="158"/>
      <c r="J2" s="313"/>
      <c r="K2" s="1"/>
    </row>
    <row r="3" spans="1:11" ht="23.25" x14ac:dyDescent="0.2">
      <c r="A3" s="159"/>
      <c r="B3" s="160" t="s">
        <v>12</v>
      </c>
      <c r="C3" s="433"/>
      <c r="D3" s="365"/>
      <c r="E3" s="605">
        <v>2020</v>
      </c>
      <c r="F3" s="609"/>
      <c r="G3" s="609"/>
      <c r="H3" s="609"/>
      <c r="I3" s="610"/>
      <c r="J3" s="314"/>
      <c r="K3" s="5"/>
    </row>
    <row r="4" spans="1:11" ht="13.5" customHeight="1" x14ac:dyDescent="0.2">
      <c r="A4" s="162"/>
      <c r="B4" s="7"/>
      <c r="C4" s="325"/>
      <c r="D4" s="325"/>
      <c r="F4" s="325"/>
      <c r="H4" s="325"/>
      <c r="J4" s="315"/>
      <c r="K4" s="6"/>
    </row>
    <row r="5" spans="1:11" ht="5.25" hidden="1" customHeight="1" x14ac:dyDescent="0.2">
      <c r="A5" s="162"/>
      <c r="B5" s="7"/>
      <c r="C5" s="325"/>
      <c r="D5" s="325"/>
      <c r="E5" s="356" t="str">
        <f>IF('Antragsformular (1)'!$E$19=0,"-",IF('Antragsformular (1)'!$E$19/12&gt;=1,"1-12","1-"))</f>
        <v>-</v>
      </c>
      <c r="F5" s="325"/>
      <c r="G5" s="356"/>
      <c r="H5" s="325"/>
      <c r="I5" s="360"/>
      <c r="J5" s="316"/>
      <c r="K5" s="6"/>
    </row>
    <row r="6" spans="1:11" ht="21" customHeight="1" x14ac:dyDescent="0.2">
      <c r="A6" s="164"/>
      <c r="B6" s="9" t="s">
        <v>13</v>
      </c>
      <c r="C6" s="359" t="s">
        <v>168</v>
      </c>
      <c r="D6" s="329"/>
      <c r="E6" s="359" t="s">
        <v>14</v>
      </c>
      <c r="F6" s="329"/>
      <c r="G6" s="359" t="s">
        <v>15</v>
      </c>
      <c r="H6" s="329"/>
      <c r="I6" s="377" t="s">
        <v>205</v>
      </c>
      <c r="J6" s="165"/>
      <c r="K6" s="8"/>
    </row>
    <row r="7" spans="1:11" ht="14.1" customHeight="1" thickBot="1" x14ac:dyDescent="0.25">
      <c r="A7" s="159"/>
      <c r="B7" s="11"/>
      <c r="C7" s="323"/>
      <c r="D7" s="323"/>
      <c r="E7" s="329" t="s">
        <v>210</v>
      </c>
      <c r="F7" s="323"/>
      <c r="G7" s="329"/>
      <c r="H7" s="323"/>
      <c r="I7" s="329"/>
      <c r="J7" s="161"/>
      <c r="K7" s="10"/>
    </row>
    <row r="8" spans="1:11" ht="15.95" customHeight="1" thickBot="1" x14ac:dyDescent="0.25">
      <c r="A8" s="159"/>
      <c r="B8" s="12" t="s">
        <v>240</v>
      </c>
      <c r="C8" s="331"/>
      <c r="D8" s="323"/>
      <c r="E8" s="361"/>
      <c r="F8" s="323"/>
      <c r="G8" s="333"/>
      <c r="H8" s="323"/>
      <c r="I8" s="334" t="str">
        <f>IF(E$8*G$8=0,"-",ROUND(E$8*G$8,0))</f>
        <v>-</v>
      </c>
      <c r="J8" s="161"/>
      <c r="K8" s="10"/>
    </row>
    <row r="9" spans="1:11" ht="5.0999999999999996" customHeight="1" thickBot="1" x14ac:dyDescent="0.25">
      <c r="A9" s="166"/>
      <c r="B9" s="2"/>
      <c r="C9" s="335"/>
      <c r="D9" s="335"/>
      <c r="E9" s="405"/>
      <c r="F9" s="335"/>
      <c r="G9" s="405"/>
      <c r="H9" s="335"/>
      <c r="I9" s="335"/>
      <c r="J9" s="167"/>
      <c r="K9" s="1"/>
    </row>
    <row r="10" spans="1:11" ht="15.95" customHeight="1" thickBot="1" x14ac:dyDescent="0.25">
      <c r="A10" s="159"/>
      <c r="B10" s="12" t="s">
        <v>240</v>
      </c>
      <c r="C10" s="331"/>
      <c r="D10" s="323"/>
      <c r="E10" s="361"/>
      <c r="F10" s="323"/>
      <c r="G10" s="333"/>
      <c r="H10" s="323"/>
      <c r="I10" s="334" t="str">
        <f>IF(E$10*G$10=0,"-",ROUND(E$10*G$10,0))</f>
        <v>-</v>
      </c>
      <c r="J10" s="161"/>
      <c r="K10" s="10"/>
    </row>
    <row r="11" spans="1:11" ht="5.0999999999999996" customHeight="1" thickBot="1" x14ac:dyDescent="0.25">
      <c r="A11" s="166"/>
      <c r="B11" s="2"/>
      <c r="C11" s="335"/>
      <c r="D11" s="335"/>
      <c r="E11" s="405"/>
      <c r="F11" s="335"/>
      <c r="G11" s="405"/>
      <c r="H11" s="335"/>
      <c r="I11" s="335"/>
      <c r="J11" s="167"/>
      <c r="K11" s="1"/>
    </row>
    <row r="12" spans="1:11" ht="15.95" customHeight="1" thickBot="1" x14ac:dyDescent="0.25">
      <c r="A12" s="159"/>
      <c r="B12" s="12" t="s">
        <v>240</v>
      </c>
      <c r="C12" s="331"/>
      <c r="D12" s="323"/>
      <c r="E12" s="361"/>
      <c r="F12" s="323"/>
      <c r="G12" s="333"/>
      <c r="H12" s="323"/>
      <c r="I12" s="334" t="str">
        <f>IF(E$12*G$12=0,"-",ROUND(E$12*G$12,0))</f>
        <v>-</v>
      </c>
      <c r="J12" s="161"/>
      <c r="K12" s="10"/>
    </row>
    <row r="13" spans="1:11" ht="15.75" thickBot="1" x14ac:dyDescent="0.25">
      <c r="A13" s="168"/>
      <c r="B13" s="14"/>
      <c r="C13" s="336"/>
      <c r="D13" s="336"/>
      <c r="E13" s="406" t="s">
        <v>138</v>
      </c>
      <c r="F13" s="336"/>
      <c r="G13" s="407" t="s">
        <v>16</v>
      </c>
      <c r="H13" s="336"/>
      <c r="I13" s="336"/>
      <c r="J13" s="169"/>
      <c r="K13" s="13"/>
    </row>
    <row r="14" spans="1:11" ht="15.75" customHeight="1" thickBot="1" x14ac:dyDescent="0.25">
      <c r="A14" s="159"/>
      <c r="B14" s="12" t="s">
        <v>17</v>
      </c>
      <c r="C14" s="336"/>
      <c r="D14" s="323"/>
      <c r="E14" s="361"/>
      <c r="F14" s="323"/>
      <c r="G14" s="333"/>
      <c r="H14" s="323"/>
      <c r="I14" s="334" t="str">
        <f>IF(E$14*G$14=0,"-",ROUND(E$14*G$14,0))</f>
        <v>-</v>
      </c>
      <c r="J14" s="161"/>
      <c r="K14" s="10"/>
    </row>
    <row r="15" spans="1:11" ht="5.0999999999999996" customHeight="1" thickBot="1" x14ac:dyDescent="0.25">
      <c r="A15" s="166"/>
      <c r="B15" s="2"/>
      <c r="C15" s="335"/>
      <c r="D15" s="335"/>
      <c r="E15" s="405"/>
      <c r="F15" s="335"/>
      <c r="G15" s="405"/>
      <c r="H15" s="335"/>
      <c r="I15" s="335"/>
      <c r="J15" s="167"/>
      <c r="K15" s="1"/>
    </row>
    <row r="16" spans="1:11" ht="15.95" customHeight="1" thickBot="1" x14ac:dyDescent="0.25">
      <c r="A16" s="159"/>
      <c r="B16" s="12" t="s">
        <v>18</v>
      </c>
      <c r="C16" s="336"/>
      <c r="D16" s="323"/>
      <c r="E16" s="361"/>
      <c r="F16" s="323"/>
      <c r="G16" s="333"/>
      <c r="H16" s="323"/>
      <c r="I16" s="334" t="str">
        <f>IF(E$16*G$16=0,"-",ROUND(E$16*G$16,0))</f>
        <v>-</v>
      </c>
      <c r="J16" s="161"/>
      <c r="K16" s="10"/>
    </row>
    <row r="17" spans="1:11" ht="5.0999999999999996" customHeight="1" x14ac:dyDescent="0.2">
      <c r="A17" s="166"/>
      <c r="B17" s="2"/>
      <c r="C17" s="335"/>
      <c r="D17" s="335"/>
      <c r="E17" s="335"/>
      <c r="F17" s="335"/>
      <c r="G17" s="335"/>
      <c r="H17" s="335"/>
      <c r="I17" s="335"/>
      <c r="J17" s="167"/>
      <c r="K17" s="1"/>
    </row>
    <row r="18" spans="1:11" ht="5.0999999999999996" customHeight="1" thickBot="1" x14ac:dyDescent="0.25">
      <c r="A18" s="159"/>
      <c r="B18" s="25"/>
      <c r="C18" s="338"/>
      <c r="D18" s="338"/>
      <c r="E18" s="339"/>
      <c r="F18" s="338"/>
      <c r="G18" s="362"/>
      <c r="H18" s="340"/>
      <c r="I18" s="340"/>
      <c r="J18" s="317"/>
      <c r="K18" s="10"/>
    </row>
    <row r="19" spans="1:11" ht="15.95" customHeight="1" thickTop="1" thickBot="1" x14ac:dyDescent="0.25">
      <c r="A19" s="159"/>
      <c r="B19" s="24" t="s">
        <v>20</v>
      </c>
      <c r="C19" s="335"/>
      <c r="D19" s="335"/>
      <c r="E19" s="335"/>
      <c r="F19" s="335"/>
      <c r="G19" s="335"/>
      <c r="H19" s="323"/>
      <c r="I19" s="363" t="str">
        <f>IF(SUM(I8:I17)=0,"-",SUM(I8:I17))</f>
        <v>-</v>
      </c>
      <c r="J19" s="318"/>
      <c r="K19" s="10"/>
    </row>
    <row r="20" spans="1:11" ht="5.0999999999999996" customHeight="1" thickTop="1" x14ac:dyDescent="0.2">
      <c r="A20" s="159"/>
      <c r="B20" s="26"/>
      <c r="C20" s="343"/>
      <c r="D20" s="343"/>
      <c r="E20" s="343"/>
      <c r="F20" s="343"/>
      <c r="G20" s="343"/>
      <c r="H20" s="345"/>
      <c r="I20" s="364"/>
      <c r="J20" s="319"/>
      <c r="K20" s="10"/>
    </row>
    <row r="21" spans="1:11" ht="5.0999999999999996" customHeight="1" x14ac:dyDescent="0.2">
      <c r="A21" s="166"/>
      <c r="B21" s="2"/>
      <c r="C21" s="335"/>
      <c r="D21" s="335"/>
      <c r="E21" s="335"/>
      <c r="F21" s="335"/>
      <c r="G21" s="335"/>
      <c r="H21" s="335"/>
      <c r="I21" s="335"/>
      <c r="J21" s="167"/>
      <c r="K21" s="1"/>
    </row>
    <row r="22" spans="1:11" ht="15.95" customHeight="1" x14ac:dyDescent="0.2">
      <c r="A22" s="159"/>
      <c r="B22" s="9" t="s">
        <v>21</v>
      </c>
      <c r="C22" s="323"/>
      <c r="D22" s="323"/>
      <c r="E22" s="341"/>
      <c r="F22" s="323"/>
      <c r="G22" s="341"/>
      <c r="H22" s="323"/>
      <c r="I22" s="347"/>
      <c r="J22" s="161"/>
      <c r="K22" s="10"/>
    </row>
    <row r="23" spans="1:11" ht="5.0999999999999996" customHeight="1" x14ac:dyDescent="0.2">
      <c r="A23" s="166"/>
      <c r="B23" s="2"/>
      <c r="C23" s="335"/>
      <c r="D23" s="335"/>
      <c r="E23" s="335"/>
      <c r="F23" s="335"/>
      <c r="G23" s="335"/>
      <c r="H23" s="335"/>
      <c r="I23" s="335"/>
      <c r="J23" s="167"/>
      <c r="K23" s="1"/>
    </row>
    <row r="24" spans="1:11" ht="15.95" customHeight="1" x14ac:dyDescent="0.2">
      <c r="A24" s="159"/>
      <c r="B24" s="9" t="s">
        <v>22</v>
      </c>
      <c r="C24" s="323"/>
      <c r="D24" s="323"/>
      <c r="E24" s="341"/>
      <c r="F24" s="323"/>
      <c r="G24" s="341"/>
      <c r="H24" s="323"/>
      <c r="I24" s="347"/>
      <c r="J24" s="161"/>
      <c r="K24" s="10"/>
    </row>
    <row r="25" spans="1:11" ht="5.0999999999999996" customHeight="1" x14ac:dyDescent="0.2">
      <c r="A25" s="166"/>
      <c r="B25" s="2"/>
      <c r="C25" s="335"/>
      <c r="D25" s="335"/>
      <c r="E25" s="335"/>
      <c r="F25" s="335"/>
      <c r="G25" s="335"/>
      <c r="H25" s="335"/>
      <c r="I25" s="335"/>
      <c r="J25" s="167"/>
      <c r="K25" s="1"/>
    </row>
    <row r="26" spans="1:11" ht="5.0999999999999996" customHeight="1" x14ac:dyDescent="0.2">
      <c r="A26" s="166"/>
      <c r="B26" s="2"/>
      <c r="C26" s="335"/>
      <c r="D26" s="335"/>
      <c r="E26" s="335"/>
      <c r="F26" s="335"/>
      <c r="G26" s="335"/>
      <c r="H26" s="335"/>
      <c r="I26" s="335"/>
      <c r="J26" s="167"/>
      <c r="K26" s="1"/>
    </row>
    <row r="27" spans="1:11" ht="15.95" customHeight="1" thickBot="1" x14ac:dyDescent="0.25">
      <c r="A27" s="159"/>
      <c r="B27" s="9" t="s">
        <v>23</v>
      </c>
      <c r="C27" s="323"/>
      <c r="D27" s="323"/>
      <c r="E27" s="341"/>
      <c r="F27" s="323"/>
      <c r="G27" s="329" t="s">
        <v>19</v>
      </c>
      <c r="H27" s="323"/>
      <c r="I27" s="336"/>
      <c r="J27" s="161"/>
      <c r="K27" s="10"/>
    </row>
    <row r="28" spans="1:11" ht="15.95" customHeight="1" thickBot="1" x14ac:dyDescent="0.25">
      <c r="A28" s="102"/>
      <c r="B28" s="12" t="s">
        <v>24</v>
      </c>
      <c r="C28" s="323"/>
      <c r="D28" s="323"/>
      <c r="E28" s="341"/>
      <c r="F28" s="323"/>
      <c r="G28" s="333"/>
      <c r="H28" s="323"/>
      <c r="I28" s="334" t="str">
        <f>IF((SUM(I$8:I13)*G28%=0),"-",SUM(I$8:I13)*G28%)</f>
        <v>-</v>
      </c>
      <c r="J28" s="161"/>
      <c r="K28" s="10"/>
    </row>
    <row r="29" spans="1:11" ht="5.0999999999999996" customHeight="1" thickBot="1" x14ac:dyDescent="0.25">
      <c r="A29" s="166"/>
      <c r="B29" s="2"/>
      <c r="C29" s="335"/>
      <c r="D29" s="335"/>
      <c r="E29" s="335"/>
      <c r="F29" s="335"/>
      <c r="G29" s="335"/>
      <c r="H29" s="335"/>
      <c r="I29" s="405"/>
      <c r="J29" s="167"/>
      <c r="K29" s="1"/>
    </row>
    <row r="30" spans="1:11" ht="15.95" customHeight="1" thickBot="1" x14ac:dyDescent="0.25">
      <c r="A30" s="159"/>
      <c r="B30" s="12" t="s">
        <v>25</v>
      </c>
      <c r="C30" s="323"/>
      <c r="D30" s="323"/>
      <c r="E30" s="341"/>
      <c r="F30" s="323"/>
      <c r="G30" s="333"/>
      <c r="H30" s="323"/>
      <c r="I30" s="334" t="str">
        <f>IF((SUM(I$8:I13)*G30%=0),"-",SUM(I$8:I13)*G30%)</f>
        <v>-</v>
      </c>
      <c r="J30" s="161"/>
      <c r="K30" s="10"/>
    </row>
    <row r="31" spans="1:11" ht="5.0999999999999996" customHeight="1" thickBot="1" x14ac:dyDescent="0.25">
      <c r="A31" s="166"/>
      <c r="B31" s="2"/>
      <c r="C31" s="335"/>
      <c r="D31" s="335"/>
      <c r="E31" s="335"/>
      <c r="F31" s="335"/>
      <c r="G31" s="335"/>
      <c r="H31" s="335"/>
      <c r="I31" s="405"/>
      <c r="J31" s="167"/>
      <c r="K31" s="1"/>
    </row>
    <row r="32" spans="1:11" ht="15.95" customHeight="1" thickBot="1" x14ac:dyDescent="0.25">
      <c r="A32" s="159"/>
      <c r="B32" s="12" t="s">
        <v>30</v>
      </c>
      <c r="C32" s="323"/>
      <c r="D32" s="323"/>
      <c r="E32" s="341"/>
      <c r="F32" s="323"/>
      <c r="G32" s="333"/>
      <c r="H32" s="323"/>
      <c r="I32" s="334" t="str">
        <f>IF((SUM(I$8:I13)*G32%=0),"-",SUM(I$8:I13)*G32%)</f>
        <v>-</v>
      </c>
      <c r="J32" s="161"/>
      <c r="K32" s="10"/>
    </row>
    <row r="33" spans="1:11" ht="5.0999999999999996" customHeight="1" x14ac:dyDescent="0.2">
      <c r="A33" s="166"/>
      <c r="B33" s="2"/>
      <c r="C33" s="335"/>
      <c r="D33" s="335"/>
      <c r="E33" s="335"/>
      <c r="F33" s="335"/>
      <c r="G33" s="335"/>
      <c r="H33" s="335"/>
      <c r="I33" s="335"/>
      <c r="J33" s="167"/>
      <c r="K33" s="1"/>
    </row>
    <row r="34" spans="1:11" ht="15.95" customHeight="1" x14ac:dyDescent="0.2">
      <c r="A34" s="159"/>
      <c r="B34" s="9" t="s">
        <v>26</v>
      </c>
      <c r="C34" s="323"/>
      <c r="D34" s="323"/>
      <c r="E34" s="341"/>
      <c r="F34" s="323"/>
      <c r="G34" s="341"/>
      <c r="H34" s="323"/>
      <c r="I34" s="347"/>
      <c r="J34" s="161"/>
      <c r="K34" s="10"/>
    </row>
    <row r="35" spans="1:11" ht="5.0999999999999996" customHeight="1" x14ac:dyDescent="0.2">
      <c r="A35" s="166"/>
      <c r="B35" s="2"/>
      <c r="C35" s="335"/>
      <c r="D35" s="335"/>
      <c r="E35" s="335"/>
      <c r="F35" s="335"/>
      <c r="G35" s="335"/>
      <c r="H35" s="335"/>
      <c r="I35" s="335"/>
      <c r="J35" s="167"/>
      <c r="K35" s="1"/>
    </row>
    <row r="36" spans="1:11" ht="15.75" customHeight="1" x14ac:dyDescent="0.2">
      <c r="A36" s="159"/>
      <c r="B36" s="9" t="s">
        <v>27</v>
      </c>
      <c r="C36" s="323"/>
      <c r="D36" s="323"/>
      <c r="E36" s="341"/>
      <c r="F36" s="323"/>
      <c r="G36" s="341"/>
      <c r="H36" s="323"/>
      <c r="I36" s="347"/>
      <c r="J36" s="161"/>
      <c r="K36" s="10"/>
    </row>
    <row r="37" spans="1:11" ht="5.0999999999999996" customHeight="1" thickBot="1" x14ac:dyDescent="0.25">
      <c r="A37" s="170"/>
      <c r="B37" s="17"/>
      <c r="C37" s="18"/>
      <c r="D37" s="17"/>
      <c r="E37" s="19"/>
      <c r="F37" s="17"/>
      <c r="G37" s="19"/>
      <c r="H37" s="17"/>
      <c r="I37" s="17"/>
      <c r="J37" s="171"/>
      <c r="K37" s="17"/>
    </row>
    <row r="38" spans="1:11" ht="5.0999999999999996" customHeight="1" thickTop="1" thickBot="1" x14ac:dyDescent="0.25">
      <c r="A38" s="166"/>
      <c r="B38" s="20"/>
      <c r="C38" s="20"/>
      <c r="D38" s="20"/>
      <c r="E38" s="21"/>
      <c r="F38" s="20"/>
      <c r="G38" s="21"/>
      <c r="H38" s="20"/>
      <c r="I38" s="20"/>
      <c r="J38" s="320"/>
      <c r="K38" s="1"/>
    </row>
    <row r="39" spans="1:11" ht="24.95" customHeight="1" thickTop="1" thickBot="1" x14ac:dyDescent="0.25">
      <c r="A39" s="159"/>
      <c r="B39" s="305" t="s">
        <v>28</v>
      </c>
      <c r="C39" s="10"/>
      <c r="D39" s="22"/>
      <c r="E39" s="16"/>
      <c r="F39" s="22"/>
      <c r="G39" s="16"/>
      <c r="H39" s="22"/>
      <c r="I39" s="306" t="str">
        <f>IF(SUM(I19:I36)=0,"-",SUM(I19:I36))</f>
        <v>-</v>
      </c>
      <c r="J39" s="161"/>
      <c r="K39" s="10"/>
    </row>
    <row r="40" spans="1:11" ht="21.75" customHeight="1" thickTop="1" x14ac:dyDescent="0.2">
      <c r="A40" s="172"/>
      <c r="B40" s="173"/>
      <c r="C40" s="174"/>
      <c r="D40" s="174"/>
      <c r="E40" s="174"/>
      <c r="F40" s="174"/>
      <c r="G40" s="174"/>
      <c r="H40" s="174"/>
      <c r="I40" s="175"/>
      <c r="J40" s="176"/>
      <c r="K40" s="1"/>
    </row>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x14ac:dyDescent="0.2"/>
  </sheetData>
  <sheetProtection sheet="1" selectLockedCells="1"/>
  <scenarios current="0" show="0">
    <scenario name="Gehaltsstufe" locked="1" count="1" user="Autor">
      <inputCells r="C8" val="Ia, Ib, II a, III, IV a, IVb, V a, V b, V c, VI a, VI b"/>
    </scenario>
  </scenarios>
  <mergeCells count="1">
    <mergeCell ref="E3:I3"/>
  </mergeCells>
  <phoneticPr fontId="64" type="noConversion"/>
  <printOptions horizontalCentered="1" verticalCentered="1"/>
  <pageMargins left="0.31496062992125984" right="0.27559055118110237" top="0.98425196850393704" bottom="0.98425196850393704" header="0.51181102362204722" footer="0.51181102362204722"/>
  <pageSetup paperSize="9" orientation="landscape" r:id="rId1"/>
  <headerFooter alignWithMargins="0">
    <oddHeader>&amp;C&amp;A</oddHeader>
    <oddFooter>Seite &amp;P von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B1:L73"/>
  <sheetViews>
    <sheetView view="pageBreakPreview" zoomScale="145" zoomScaleNormal="160" zoomScaleSheetLayoutView="145" workbookViewId="0">
      <selection activeCell="J31" sqref="J31"/>
    </sheetView>
  </sheetViews>
  <sheetFormatPr baseColWidth="10" defaultColWidth="0" defaultRowHeight="0" customHeight="1" zeroHeight="1" x14ac:dyDescent="0.2"/>
  <cols>
    <col min="1" max="1" width="2.28515625" style="4" customWidth="1"/>
    <col min="2" max="2" width="1.7109375" style="4" customWidth="1"/>
    <col min="3" max="3" width="25.7109375" style="4" customWidth="1"/>
    <col min="4" max="4" width="9.85546875" style="4" customWidth="1"/>
    <col min="5" max="5" width="2.28515625" style="4" customWidth="1"/>
    <col min="6" max="6" width="10.85546875" style="4" customWidth="1"/>
    <col min="7" max="7" width="2.28515625" style="4" customWidth="1"/>
    <col min="8" max="8" width="8.7109375" style="4" customWidth="1"/>
    <col min="9" max="9" width="2.28515625" style="4" customWidth="1"/>
    <col min="10" max="10" width="13.7109375" style="4" customWidth="1"/>
    <col min="11" max="11" width="2.7109375" style="4" customWidth="1"/>
    <col min="12" max="12" width="1.7109375" style="4" customWidth="1"/>
    <col min="13" max="16384" width="0" style="4" hidden="1"/>
  </cols>
  <sheetData>
    <row r="1" spans="2:12" ht="8.1" customHeight="1" x14ac:dyDescent="0.2"/>
    <row r="2" spans="2:12" ht="9.9499999999999993" customHeight="1" x14ac:dyDescent="0.2">
      <c r="B2" s="155"/>
      <c r="C2" s="156"/>
      <c r="D2" s="157"/>
      <c r="E2" s="157"/>
      <c r="F2" s="157"/>
      <c r="G2" s="157"/>
      <c r="H2" s="157"/>
      <c r="I2" s="157"/>
      <c r="J2" s="158"/>
      <c r="K2" s="209"/>
      <c r="L2" s="1"/>
    </row>
    <row r="3" spans="2:12" ht="23.25" x14ac:dyDescent="0.2">
      <c r="B3" s="159"/>
      <c r="C3" s="160" t="s">
        <v>12</v>
      </c>
      <c r="D3" s="433"/>
      <c r="E3" s="323"/>
      <c r="F3" s="611" t="s">
        <v>183</v>
      </c>
      <c r="G3" s="612"/>
      <c r="H3" s="612"/>
      <c r="I3" s="612"/>
      <c r="J3" s="613"/>
      <c r="K3" s="210"/>
      <c r="L3" s="10"/>
    </row>
    <row r="4" spans="2:12" ht="18.75" customHeight="1" x14ac:dyDescent="0.2">
      <c r="B4" s="162"/>
      <c r="C4" s="7"/>
      <c r="D4" s="325"/>
      <c r="E4" s="325"/>
      <c r="G4" s="325"/>
      <c r="I4" s="325"/>
      <c r="K4" s="211"/>
      <c r="L4" s="6"/>
    </row>
    <row r="5" spans="2:12" ht="7.5" hidden="1" customHeight="1" x14ac:dyDescent="0.2">
      <c r="B5" s="162"/>
      <c r="C5" s="7"/>
      <c r="D5" s="325"/>
      <c r="E5" s="325"/>
      <c r="F5" s="325"/>
      <c r="G5" s="325"/>
      <c r="H5" s="367" t="str">
        <f>IF('Antragsformular (1)'!$E$19=0,"-",IF('Antragsformular (1)'!$E$19/12&gt;=1,"1-12","1-"))</f>
        <v>-</v>
      </c>
      <c r="I5" s="325"/>
      <c r="J5" s="360"/>
      <c r="K5" s="211"/>
      <c r="L5" s="6"/>
    </row>
    <row r="6" spans="2:12" ht="21" customHeight="1" x14ac:dyDescent="0.2">
      <c r="B6" s="164"/>
      <c r="C6" s="9" t="s">
        <v>13</v>
      </c>
      <c r="D6" s="375" t="s">
        <v>169</v>
      </c>
      <c r="E6" s="329"/>
      <c r="F6" s="375" t="s">
        <v>14</v>
      </c>
      <c r="G6" s="329"/>
      <c r="H6" s="375" t="s">
        <v>15</v>
      </c>
      <c r="I6" s="329"/>
      <c r="J6" s="374" t="s">
        <v>205</v>
      </c>
      <c r="K6" s="212"/>
      <c r="L6" s="8"/>
    </row>
    <row r="7" spans="2:12" ht="14.1" customHeight="1" thickBot="1" x14ac:dyDescent="0.25">
      <c r="B7" s="159"/>
      <c r="C7" s="11"/>
      <c r="D7" s="323"/>
      <c r="E7" s="323"/>
      <c r="F7" s="329" t="s">
        <v>210</v>
      </c>
      <c r="G7" s="323"/>
      <c r="H7" s="329"/>
      <c r="I7" s="323"/>
      <c r="J7" s="329"/>
      <c r="K7" s="213"/>
      <c r="L7" s="10"/>
    </row>
    <row r="8" spans="2:12" ht="15.95" customHeight="1" thickBot="1" x14ac:dyDescent="0.25">
      <c r="B8" s="159"/>
      <c r="C8" s="12" t="s">
        <v>240</v>
      </c>
      <c r="D8" s="331"/>
      <c r="E8" s="323"/>
      <c r="F8" s="332"/>
      <c r="G8" s="323"/>
      <c r="H8" s="333"/>
      <c r="I8" s="323"/>
      <c r="J8" s="334" t="str">
        <f>IF(F8*H8=0,"-",ROUND(F8*H8,0))</f>
        <v>-</v>
      </c>
      <c r="K8" s="192"/>
      <c r="L8" s="10"/>
    </row>
    <row r="9" spans="2:12" ht="5.0999999999999996" customHeight="1" thickBot="1" x14ac:dyDescent="0.25">
      <c r="B9" s="166"/>
      <c r="C9" s="2"/>
      <c r="D9" s="335"/>
      <c r="E9" s="335"/>
      <c r="F9" s="335"/>
      <c r="G9" s="335"/>
      <c r="H9" s="335"/>
      <c r="I9" s="335"/>
      <c r="J9" s="335"/>
      <c r="K9" s="214"/>
      <c r="L9" s="1"/>
    </row>
    <row r="10" spans="2:12" ht="15.95" customHeight="1" thickBot="1" x14ac:dyDescent="0.25">
      <c r="B10" s="159"/>
      <c r="C10" s="12" t="s">
        <v>240</v>
      </c>
      <c r="D10" s="331"/>
      <c r="E10" s="323"/>
      <c r="F10" s="332"/>
      <c r="G10" s="323"/>
      <c r="H10" s="333"/>
      <c r="I10" s="323"/>
      <c r="J10" s="334" t="str">
        <f>IF(F10*H10=0,"-",ROUND(F10*H10,0))</f>
        <v>-</v>
      </c>
      <c r="K10" s="192"/>
      <c r="L10" s="10"/>
    </row>
    <row r="11" spans="2:12" ht="5.0999999999999996" customHeight="1" thickBot="1" x14ac:dyDescent="0.25">
      <c r="B11" s="166"/>
      <c r="C11" s="2"/>
      <c r="D11" s="335"/>
      <c r="E11" s="335"/>
      <c r="F11" s="335"/>
      <c r="G11" s="335"/>
      <c r="H11" s="335"/>
      <c r="I11" s="335"/>
      <c r="J11" s="335"/>
      <c r="K11" s="214"/>
      <c r="L11" s="1"/>
    </row>
    <row r="12" spans="2:12" ht="15.95" customHeight="1" thickBot="1" x14ac:dyDescent="0.25">
      <c r="B12" s="159"/>
      <c r="C12" s="12" t="s">
        <v>240</v>
      </c>
      <c r="D12" s="331"/>
      <c r="E12" s="323"/>
      <c r="F12" s="332"/>
      <c r="G12" s="323"/>
      <c r="H12" s="333"/>
      <c r="I12" s="323"/>
      <c r="J12" s="334" t="str">
        <f>IF(F12*H12=0,"-",ROUND(F12*H12,0))</f>
        <v>-</v>
      </c>
      <c r="K12" s="192"/>
      <c r="L12" s="10"/>
    </row>
    <row r="13" spans="2:12" ht="15.75" thickBot="1" x14ac:dyDescent="0.25">
      <c r="B13" s="168"/>
      <c r="C13" s="14"/>
      <c r="D13" s="336"/>
      <c r="E13" s="336"/>
      <c r="F13" s="337" t="s">
        <v>138</v>
      </c>
      <c r="G13" s="336"/>
      <c r="H13" s="337" t="s">
        <v>16</v>
      </c>
      <c r="I13" s="336"/>
      <c r="J13" s="336"/>
      <c r="K13" s="215"/>
      <c r="L13" s="13"/>
    </row>
    <row r="14" spans="2:12" ht="15.75" customHeight="1" thickBot="1" x14ac:dyDescent="0.25">
      <c r="B14" s="159"/>
      <c r="C14" s="12" t="s">
        <v>17</v>
      </c>
      <c r="D14" s="336"/>
      <c r="E14" s="323"/>
      <c r="F14" s="332"/>
      <c r="G14" s="323"/>
      <c r="H14" s="333"/>
      <c r="I14" s="323"/>
      <c r="J14" s="334" t="str">
        <f>IF(F14*H14=0,"-",ROUND(F14*H14,0))</f>
        <v>-</v>
      </c>
      <c r="K14" s="192"/>
      <c r="L14" s="10"/>
    </row>
    <row r="15" spans="2:12" ht="5.0999999999999996" customHeight="1" thickBot="1" x14ac:dyDescent="0.25">
      <c r="B15" s="166"/>
      <c r="C15" s="2"/>
      <c r="D15" s="335"/>
      <c r="E15" s="335"/>
      <c r="F15" s="335"/>
      <c r="G15" s="335"/>
      <c r="H15" s="335"/>
      <c r="I15" s="335"/>
      <c r="J15" s="335"/>
      <c r="K15" s="214"/>
      <c r="L15" s="1"/>
    </row>
    <row r="16" spans="2:12" ht="15.95" customHeight="1" thickBot="1" x14ac:dyDescent="0.25">
      <c r="B16" s="159"/>
      <c r="C16" s="12" t="s">
        <v>18</v>
      </c>
      <c r="D16" s="336"/>
      <c r="E16" s="323"/>
      <c r="F16" s="332"/>
      <c r="G16" s="323"/>
      <c r="H16" s="333"/>
      <c r="I16" s="323"/>
      <c r="J16" s="334" t="str">
        <f>IF(F16*H16=0,"-",ROUND(F16*H16,0))</f>
        <v>-</v>
      </c>
      <c r="K16" s="192"/>
      <c r="L16" s="10"/>
    </row>
    <row r="17" spans="2:12" ht="5.0999999999999996" customHeight="1" x14ac:dyDescent="0.2">
      <c r="B17" s="166"/>
      <c r="C17" s="2"/>
      <c r="D17" s="335"/>
      <c r="E17" s="335"/>
      <c r="F17" s="335"/>
      <c r="G17" s="335"/>
      <c r="H17" s="335"/>
      <c r="I17" s="335"/>
      <c r="J17" s="335"/>
      <c r="K17" s="214"/>
      <c r="L17" s="1"/>
    </row>
    <row r="18" spans="2:12" ht="12.75" customHeight="1" x14ac:dyDescent="0.2">
      <c r="B18" s="168"/>
      <c r="C18" s="15"/>
      <c r="D18" s="336"/>
      <c r="E18" s="336"/>
      <c r="F18" s="336"/>
      <c r="G18" s="336"/>
      <c r="H18" s="337"/>
      <c r="I18" s="329"/>
      <c r="J18" s="330"/>
      <c r="K18" s="212"/>
      <c r="L18" s="13"/>
    </row>
    <row r="19" spans="2:12" ht="5.0999999999999996" customHeight="1" x14ac:dyDescent="0.2">
      <c r="B19" s="166"/>
      <c r="C19" s="2"/>
      <c r="D19" s="335"/>
      <c r="E19" s="335"/>
      <c r="F19" s="335"/>
      <c r="G19" s="335"/>
      <c r="H19" s="335"/>
      <c r="I19" s="335"/>
      <c r="J19" s="335"/>
      <c r="K19" s="214"/>
      <c r="L19" s="1"/>
    </row>
    <row r="20" spans="2:12" ht="5.0999999999999996" customHeight="1" thickBot="1" x14ac:dyDescent="0.25">
      <c r="B20" s="159"/>
      <c r="C20" s="25"/>
      <c r="D20" s="338"/>
      <c r="E20" s="338"/>
      <c r="F20" s="339"/>
      <c r="G20" s="338"/>
      <c r="H20" s="362"/>
      <c r="I20" s="340"/>
      <c r="J20" s="340"/>
      <c r="K20" s="104"/>
      <c r="L20" s="10"/>
    </row>
    <row r="21" spans="2:12" ht="15.95" customHeight="1" thickTop="1" thickBot="1" x14ac:dyDescent="0.25">
      <c r="B21" s="159"/>
      <c r="C21" s="24" t="s">
        <v>20</v>
      </c>
      <c r="D21" s="335"/>
      <c r="E21" s="335"/>
      <c r="F21" s="335"/>
      <c r="G21" s="335"/>
      <c r="H21" s="335"/>
      <c r="I21" s="323"/>
      <c r="J21" s="363" t="str">
        <f>IF(SUM(J8:J18)=0,"-",SUM(J8:J18))</f>
        <v>-</v>
      </c>
      <c r="K21" s="216"/>
      <c r="L21" s="10"/>
    </row>
    <row r="22" spans="2:12" ht="5.0999999999999996" customHeight="1" thickTop="1" x14ac:dyDescent="0.2">
      <c r="B22" s="159"/>
      <c r="C22" s="26"/>
      <c r="D22" s="343"/>
      <c r="E22" s="343"/>
      <c r="F22" s="343"/>
      <c r="G22" s="343"/>
      <c r="H22" s="343"/>
      <c r="I22" s="345"/>
      <c r="J22" s="364"/>
      <c r="K22" s="216"/>
      <c r="L22" s="10"/>
    </row>
    <row r="23" spans="2:12" ht="5.0999999999999996" customHeight="1" x14ac:dyDescent="0.2">
      <c r="B23" s="166"/>
      <c r="C23" s="2"/>
      <c r="D23" s="335"/>
      <c r="E23" s="335"/>
      <c r="F23" s="335"/>
      <c r="G23" s="335"/>
      <c r="H23" s="335"/>
      <c r="I23" s="335"/>
      <c r="J23" s="335"/>
      <c r="K23" s="214"/>
      <c r="L23" s="1"/>
    </row>
    <row r="24" spans="2:12" ht="15.95" customHeight="1" x14ac:dyDescent="0.2">
      <c r="B24" s="159"/>
      <c r="C24" s="9" t="s">
        <v>21</v>
      </c>
      <c r="D24" s="323"/>
      <c r="E24" s="323"/>
      <c r="F24" s="341"/>
      <c r="G24" s="323"/>
      <c r="H24" s="341"/>
      <c r="I24" s="323"/>
      <c r="J24" s="347"/>
      <c r="K24" s="192"/>
      <c r="L24" s="10"/>
    </row>
    <row r="25" spans="2:12" ht="5.0999999999999996" customHeight="1" x14ac:dyDescent="0.2">
      <c r="B25" s="166"/>
      <c r="C25" s="2"/>
      <c r="D25" s="335"/>
      <c r="E25" s="335"/>
      <c r="F25" s="335"/>
      <c r="G25" s="335"/>
      <c r="H25" s="335"/>
      <c r="I25" s="335"/>
      <c r="J25" s="335"/>
      <c r="K25" s="214"/>
      <c r="L25" s="1"/>
    </row>
    <row r="26" spans="2:12" ht="15.95" customHeight="1" x14ac:dyDescent="0.2">
      <c r="B26" s="159"/>
      <c r="C26" s="9" t="s">
        <v>22</v>
      </c>
      <c r="D26" s="323"/>
      <c r="E26" s="323"/>
      <c r="F26" s="341"/>
      <c r="G26" s="323"/>
      <c r="H26" s="341"/>
      <c r="I26" s="323"/>
      <c r="J26" s="347"/>
      <c r="K26" s="192"/>
      <c r="L26" s="10"/>
    </row>
    <row r="27" spans="2:12" ht="5.0999999999999996" customHeight="1" x14ac:dyDescent="0.2">
      <c r="B27" s="166"/>
      <c r="C27" s="2"/>
      <c r="D27" s="335"/>
      <c r="E27" s="335"/>
      <c r="F27" s="335"/>
      <c r="G27" s="335"/>
      <c r="H27" s="335"/>
      <c r="I27" s="335"/>
      <c r="J27" s="335"/>
      <c r="K27" s="214"/>
      <c r="L27" s="1"/>
    </row>
    <row r="28" spans="2:12" ht="5.0999999999999996" customHeight="1" thickBot="1" x14ac:dyDescent="0.25">
      <c r="B28" s="166"/>
      <c r="C28" s="9"/>
      <c r="D28" s="335"/>
      <c r="E28" s="335"/>
      <c r="F28" s="335"/>
      <c r="G28" s="335"/>
      <c r="H28" s="335"/>
      <c r="I28" s="335"/>
      <c r="J28" s="335"/>
      <c r="K28" s="214"/>
      <c r="L28" s="1"/>
    </row>
    <row r="29" spans="2:12" ht="15.75" customHeight="1" thickBot="1" x14ac:dyDescent="0.25">
      <c r="B29" s="102"/>
      <c r="C29" s="9" t="s">
        <v>255</v>
      </c>
      <c r="D29" s="323"/>
      <c r="E29" s="323"/>
      <c r="F29" s="341"/>
      <c r="G29" s="323"/>
      <c r="H29" s="368">
        <v>20</v>
      </c>
      <c r="I29" s="323"/>
      <c r="J29" s="334" t="str">
        <f>IF(ISNUMBER(J21),ROUND(J21*H29/100,0),"-")</f>
        <v>-</v>
      </c>
      <c r="K29" s="192"/>
      <c r="L29" s="10"/>
    </row>
    <row r="30" spans="2:12" ht="5.0999999999999996" customHeight="1" x14ac:dyDescent="0.2">
      <c r="B30" s="166"/>
      <c r="C30" s="2"/>
      <c r="D30" s="335"/>
      <c r="E30" s="335"/>
      <c r="F30" s="335"/>
      <c r="G30" s="335"/>
      <c r="H30" s="335"/>
      <c r="I30" s="335"/>
      <c r="J30" s="335"/>
      <c r="K30" s="214"/>
      <c r="L30" s="1"/>
    </row>
    <row r="31" spans="2:12" ht="15.95" customHeight="1" x14ac:dyDescent="0.2">
      <c r="B31" s="159"/>
      <c r="C31" s="9" t="s">
        <v>26</v>
      </c>
      <c r="D31" s="323"/>
      <c r="E31" s="323"/>
      <c r="F31" s="341"/>
      <c r="G31" s="323"/>
      <c r="H31" s="341"/>
      <c r="I31" s="323"/>
      <c r="J31" s="347"/>
      <c r="K31" s="192"/>
      <c r="L31" s="10"/>
    </row>
    <row r="32" spans="2:12" ht="5.0999999999999996" customHeight="1" x14ac:dyDescent="0.2">
      <c r="B32" s="166"/>
      <c r="C32" s="2"/>
      <c r="D32" s="335"/>
      <c r="E32" s="335"/>
      <c r="F32" s="335"/>
      <c r="G32" s="335"/>
      <c r="H32" s="335"/>
      <c r="I32" s="335"/>
      <c r="J32" s="335"/>
      <c r="K32" s="214"/>
      <c r="L32" s="1"/>
    </row>
    <row r="33" spans="2:12" ht="15.75" customHeight="1" x14ac:dyDescent="0.2">
      <c r="B33" s="159"/>
      <c r="C33" s="9" t="s">
        <v>27</v>
      </c>
      <c r="D33" s="323"/>
      <c r="E33" s="323"/>
      <c r="F33" s="341"/>
      <c r="G33" s="323"/>
      <c r="H33" s="341"/>
      <c r="I33" s="323"/>
      <c r="J33" s="347"/>
      <c r="K33" s="192"/>
      <c r="L33" s="10"/>
    </row>
    <row r="34" spans="2:12" ht="5.0999999999999996" customHeight="1" thickBot="1" x14ac:dyDescent="0.25">
      <c r="B34" s="170"/>
      <c r="C34" s="17"/>
      <c r="D34" s="18"/>
      <c r="E34" s="17"/>
      <c r="F34" s="19"/>
      <c r="G34" s="17"/>
      <c r="H34" s="19"/>
      <c r="I34" s="17"/>
      <c r="J34" s="17"/>
      <c r="K34" s="171"/>
      <c r="L34" s="17"/>
    </row>
    <row r="35" spans="2:12" ht="5.0999999999999996" customHeight="1" thickTop="1" thickBot="1" x14ac:dyDescent="0.25">
      <c r="B35" s="166"/>
      <c r="C35" s="20"/>
      <c r="D35" s="20"/>
      <c r="E35" s="20"/>
      <c r="F35" s="21"/>
      <c r="G35" s="20"/>
      <c r="H35" s="21"/>
      <c r="I35" s="20"/>
      <c r="J35" s="20"/>
      <c r="K35" s="194"/>
      <c r="L35" s="1"/>
    </row>
    <row r="36" spans="2:12" ht="24.95" customHeight="1" thickTop="1" thickBot="1" x14ac:dyDescent="0.25">
      <c r="B36" s="159"/>
      <c r="C36" s="305" t="s">
        <v>28</v>
      </c>
      <c r="D36" s="307"/>
      <c r="E36" s="307"/>
      <c r="F36" s="354"/>
      <c r="G36" s="307"/>
      <c r="H36" s="354"/>
      <c r="I36" s="307"/>
      <c r="J36" s="306" t="str">
        <f>IF(SUM(J21:J33)=0,"-",SUM(J21:J33))</f>
        <v>-</v>
      </c>
      <c r="K36" s="197"/>
      <c r="L36" s="10"/>
    </row>
    <row r="37" spans="2:12" ht="9" customHeight="1" thickTop="1" x14ac:dyDescent="0.2">
      <c r="B37" s="217"/>
      <c r="C37" s="218"/>
      <c r="D37" s="219"/>
      <c r="E37" s="220"/>
      <c r="F37" s="221"/>
      <c r="G37" s="220"/>
      <c r="H37" s="221"/>
      <c r="I37" s="220"/>
      <c r="J37" s="201"/>
      <c r="K37" s="202"/>
      <c r="L37" s="10"/>
    </row>
    <row r="38" spans="2:12" ht="8.1" customHeight="1" x14ac:dyDescent="0.2">
      <c r="B38" s="1"/>
      <c r="C38" s="2"/>
      <c r="D38" s="1"/>
      <c r="E38" s="1"/>
      <c r="F38" s="1"/>
      <c r="G38" s="1"/>
      <c r="H38" s="1"/>
      <c r="I38" s="1"/>
      <c r="J38" s="3"/>
      <c r="K38" s="3"/>
      <c r="L38" s="1"/>
    </row>
    <row r="39" spans="2:12" ht="12.75" hidden="1" x14ac:dyDescent="0.2"/>
    <row r="40" spans="2:12" ht="12.75" hidden="1" x14ac:dyDescent="0.2"/>
    <row r="41" spans="2:12" ht="12.75" hidden="1" x14ac:dyDescent="0.2"/>
    <row r="43" spans="2:12" ht="12.75" hidden="1" x14ac:dyDescent="0.2"/>
    <row r="47" spans="2:12" customFormat="1" ht="12.75" hidden="1" x14ac:dyDescent="0.2"/>
    <row r="48" spans="2:12" customFormat="1" ht="12.75" hidden="1" x14ac:dyDescent="0.2"/>
    <row r="49" customFormat="1" ht="12.75" hidden="1" x14ac:dyDescent="0.2"/>
    <row r="50" customFormat="1" ht="12.75" hidden="1" x14ac:dyDescent="0.2"/>
    <row r="51" customFormat="1" ht="12.75" hidden="1" x14ac:dyDescent="0.2"/>
    <row r="52" customFormat="1" ht="12.75" hidden="1" x14ac:dyDescent="0.2"/>
    <row r="53" customFormat="1" ht="12.75" hidden="1" x14ac:dyDescent="0.2"/>
    <row r="54" customFormat="1" ht="12.75" hidden="1" x14ac:dyDescent="0.2"/>
    <row r="55" customFormat="1" ht="12.75" hidden="1" x14ac:dyDescent="0.2"/>
    <row r="56" customFormat="1" ht="12.75" hidden="1" x14ac:dyDescent="0.2"/>
    <row r="57" customFormat="1" ht="12.75" hidden="1" x14ac:dyDescent="0.2"/>
    <row r="58" customFormat="1" ht="12.75" hidden="1" x14ac:dyDescent="0.2"/>
    <row r="59" customFormat="1" ht="12.75" hidden="1" x14ac:dyDescent="0.2"/>
    <row r="60" customFormat="1" ht="12.75" hidden="1" x14ac:dyDescent="0.2"/>
    <row r="61" customFormat="1" ht="12.75" hidden="1" x14ac:dyDescent="0.2"/>
    <row r="62" customFormat="1" ht="12.75" hidden="1" x14ac:dyDescent="0.2"/>
    <row r="63" customFormat="1" ht="12.75" hidden="1" x14ac:dyDescent="0.2"/>
    <row r="64" customFormat="1" ht="12.75" hidden="1" x14ac:dyDescent="0.2"/>
    <row r="65" customFormat="1" ht="12.75" hidden="1" x14ac:dyDescent="0.2"/>
    <row r="66" customFormat="1" ht="12.75" hidden="1" x14ac:dyDescent="0.2"/>
    <row r="67" customFormat="1" ht="12.75" hidden="1" x14ac:dyDescent="0.2"/>
    <row r="68" customFormat="1" ht="12.75" hidden="1" x14ac:dyDescent="0.2"/>
    <row r="69" customFormat="1" ht="12.75" hidden="1" x14ac:dyDescent="0.2"/>
    <row r="70" customFormat="1" ht="12.75" hidden="1" x14ac:dyDescent="0.2"/>
    <row r="71" customFormat="1" ht="12.75" hidden="1" x14ac:dyDescent="0.2"/>
    <row r="72" ht="12.75" customHeight="1" x14ac:dyDescent="0.2"/>
    <row r="73" ht="12.75" customHeight="1" x14ac:dyDescent="0.2"/>
  </sheetData>
  <sheetProtection sheet="1" selectLockedCells="1"/>
  <scenarios current="0" show="0">
    <scenario name="Gehaltsstufe" locked="1" count="1" user="Autor">
      <inputCells r="D8" val="Ia, Ib, II a, III, IV a, IVb, V a, V b, V c, VI a, VI b"/>
    </scenario>
  </scenarios>
  <mergeCells count="1">
    <mergeCell ref="F3:J3"/>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alignWithMargins="0">
    <oddHeader>&amp;C&amp;A</oddHeader>
    <oddFooter>Seite &amp;P von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N76"/>
  <sheetViews>
    <sheetView view="pageBreakPreview" zoomScale="160" zoomScaleNormal="85" zoomScaleSheetLayoutView="160" workbookViewId="0">
      <selection activeCell="D12" sqref="D12"/>
    </sheetView>
  </sheetViews>
  <sheetFormatPr baseColWidth="10" defaultColWidth="0" defaultRowHeight="0" customHeight="1" zeroHeight="1" x14ac:dyDescent="0.2"/>
  <cols>
    <col min="1" max="1" width="2.28515625" style="4" customWidth="1"/>
    <col min="2" max="2" width="1.7109375" style="4" customWidth="1"/>
    <col min="3" max="3" width="25.7109375" style="4" customWidth="1"/>
    <col min="4" max="4" width="13.5703125" style="4" bestFit="1" customWidth="1"/>
    <col min="5" max="5" width="2.28515625" style="4" customWidth="1"/>
    <col min="6" max="6" width="9.140625" style="4" customWidth="1"/>
    <col min="7" max="7" width="2.28515625" style="4" customWidth="1"/>
    <col min="8" max="8" width="10.85546875" style="4" customWidth="1"/>
    <col min="9" max="9" width="2.28515625" style="4" customWidth="1"/>
    <col min="10" max="10" width="8.7109375" style="4" customWidth="1"/>
    <col min="11" max="11" width="2.28515625" style="4" customWidth="1"/>
    <col min="12" max="12" width="13.7109375" style="4" customWidth="1"/>
    <col min="13" max="14" width="1.7109375" style="4" customWidth="1"/>
    <col min="15" max="16384" width="0.7109375" style="4" hidden="1"/>
  </cols>
  <sheetData>
    <row r="1" spans="2:14" ht="8.1" customHeight="1" x14ac:dyDescent="0.2"/>
    <row r="2" spans="2:14" ht="9.9499999999999993" customHeight="1" x14ac:dyDescent="0.2">
      <c r="B2" s="155"/>
      <c r="C2" s="156"/>
      <c r="D2" s="156"/>
      <c r="E2" s="157"/>
      <c r="F2" s="156"/>
      <c r="G2" s="157"/>
      <c r="H2" s="157"/>
      <c r="I2" s="157"/>
      <c r="J2" s="157"/>
      <c r="K2" s="157"/>
      <c r="L2" s="158"/>
      <c r="M2" s="209"/>
      <c r="N2" s="1"/>
    </row>
    <row r="3" spans="2:14" ht="23.25" x14ac:dyDescent="0.2">
      <c r="B3" s="159"/>
      <c r="C3" s="160" t="s">
        <v>12</v>
      </c>
      <c r="D3" s="433"/>
      <c r="E3" s="324"/>
      <c r="F3" s="324"/>
      <c r="G3" s="324"/>
      <c r="H3" s="369"/>
      <c r="I3" s="408"/>
      <c r="J3" s="614">
        <v>2020</v>
      </c>
      <c r="K3" s="615"/>
      <c r="L3" s="616"/>
      <c r="M3" s="210"/>
      <c r="N3" s="10"/>
    </row>
    <row r="4" spans="2:14" ht="18.75" customHeight="1" x14ac:dyDescent="0.2">
      <c r="B4" s="162"/>
      <c r="C4" s="7"/>
      <c r="D4" s="325"/>
      <c r="E4" s="325"/>
      <c r="F4" s="325"/>
      <c r="G4" s="325"/>
      <c r="H4" s="325"/>
      <c r="I4" s="325"/>
      <c r="J4" s="177"/>
      <c r="K4" s="325"/>
      <c r="L4" s="177"/>
      <c r="M4" s="211"/>
      <c r="N4" s="6"/>
    </row>
    <row r="5" spans="2:14" ht="7.5" hidden="1" customHeight="1" x14ac:dyDescent="0.2">
      <c r="B5" s="162"/>
      <c r="C5" s="7"/>
      <c r="D5" s="325"/>
      <c r="E5" s="325"/>
      <c r="F5" s="325"/>
      <c r="G5" s="325"/>
      <c r="H5" s="325"/>
      <c r="I5" s="325"/>
      <c r="J5" s="367" t="str">
        <f>IF('Antragsformular (1)'!$E$19=0,"-",IF('Antragsformular (1)'!$E$19/12&gt;=1,"1-12","1-"))</f>
        <v>-</v>
      </c>
      <c r="K5" s="325"/>
      <c r="L5" s="360"/>
      <c r="M5" s="211"/>
      <c r="N5" s="6"/>
    </row>
    <row r="6" spans="2:14" ht="38.25" x14ac:dyDescent="0.2">
      <c r="B6" s="164"/>
      <c r="C6" s="9" t="s">
        <v>13</v>
      </c>
      <c r="D6" s="376" t="s">
        <v>201</v>
      </c>
      <c r="E6" s="329"/>
      <c r="F6" s="376" t="s">
        <v>199</v>
      </c>
      <c r="G6" s="329"/>
      <c r="H6" s="376" t="s">
        <v>200</v>
      </c>
      <c r="I6" s="329"/>
      <c r="J6" s="375" t="s">
        <v>16</v>
      </c>
      <c r="K6" s="329"/>
      <c r="L6" s="374" t="s">
        <v>205</v>
      </c>
      <c r="M6" s="212"/>
      <c r="N6" s="8"/>
    </row>
    <row r="7" spans="2:14" ht="14.1" customHeight="1" thickBot="1" x14ac:dyDescent="0.25">
      <c r="B7" s="159"/>
      <c r="C7" s="11"/>
      <c r="D7" s="329" t="s">
        <v>137</v>
      </c>
      <c r="E7" s="323"/>
      <c r="F7" s="329"/>
      <c r="G7" s="323"/>
      <c r="H7" s="329" t="s">
        <v>137</v>
      </c>
      <c r="I7" s="323"/>
      <c r="J7" s="329"/>
      <c r="K7" s="323"/>
      <c r="L7" s="329"/>
      <c r="M7" s="213"/>
      <c r="N7" s="10"/>
    </row>
    <row r="8" spans="2:14" ht="15.95" customHeight="1" thickBot="1" x14ac:dyDescent="0.25">
      <c r="B8" s="159"/>
      <c r="C8" s="12" t="s">
        <v>237</v>
      </c>
      <c r="D8" s="332"/>
      <c r="E8" s="323"/>
      <c r="F8" s="333"/>
      <c r="G8" s="323"/>
      <c r="H8" s="334">
        <f>IFERROR(D8/F8,0)</f>
        <v>0</v>
      </c>
      <c r="I8" s="323"/>
      <c r="J8" s="333"/>
      <c r="K8" s="323"/>
      <c r="L8" s="334" t="str">
        <f>IF(H8*J8=0,"-",ROUND(H8*J8,0))</f>
        <v>-</v>
      </c>
      <c r="M8" s="192"/>
      <c r="N8" s="10"/>
    </row>
    <row r="9" spans="2:14" ht="5.0999999999999996" customHeight="1" thickBot="1" x14ac:dyDescent="0.25">
      <c r="B9" s="166"/>
      <c r="C9" s="2"/>
      <c r="D9" s="335"/>
      <c r="E9" s="335"/>
      <c r="F9" s="335"/>
      <c r="G9" s="335"/>
      <c r="H9" s="335"/>
      <c r="I9" s="335"/>
      <c r="J9" s="335"/>
      <c r="K9" s="335"/>
      <c r="L9" s="335"/>
      <c r="M9" s="214"/>
      <c r="N9" s="1"/>
    </row>
    <row r="10" spans="2:14" ht="15.95" customHeight="1" thickBot="1" x14ac:dyDescent="0.25">
      <c r="B10" s="159"/>
      <c r="C10" s="12" t="s">
        <v>238</v>
      </c>
      <c r="D10" s="332"/>
      <c r="E10" s="323"/>
      <c r="F10" s="333"/>
      <c r="G10" s="323"/>
      <c r="H10" s="334">
        <f>IFERROR(D10/F10,0)</f>
        <v>0</v>
      </c>
      <c r="I10" s="323"/>
      <c r="J10" s="333"/>
      <c r="K10" s="323"/>
      <c r="L10" s="334" t="str">
        <f>IF(H10*J10=0,"-",ROUND(H10*J10,0))</f>
        <v>-</v>
      </c>
      <c r="M10" s="192"/>
      <c r="N10" s="10"/>
    </row>
    <row r="11" spans="2:14" ht="5.0999999999999996" customHeight="1" thickBot="1" x14ac:dyDescent="0.25">
      <c r="B11" s="166"/>
      <c r="C11" s="2"/>
      <c r="D11" s="335"/>
      <c r="E11" s="335"/>
      <c r="F11" s="335"/>
      <c r="G11" s="335"/>
      <c r="H11" s="335"/>
      <c r="I11" s="335"/>
      <c r="J11" s="335"/>
      <c r="K11" s="335"/>
      <c r="L11" s="335"/>
      <c r="M11" s="214"/>
      <c r="N11" s="1"/>
    </row>
    <row r="12" spans="2:14" ht="15.95" customHeight="1" thickBot="1" x14ac:dyDescent="0.25">
      <c r="B12" s="159"/>
      <c r="C12" s="12" t="s">
        <v>239</v>
      </c>
      <c r="D12" s="332"/>
      <c r="E12" s="323"/>
      <c r="F12" s="333"/>
      <c r="G12" s="323"/>
      <c r="H12" s="334">
        <f>IFERROR(D12/F12,0)</f>
        <v>0</v>
      </c>
      <c r="I12" s="323"/>
      <c r="J12" s="333"/>
      <c r="K12" s="323"/>
      <c r="L12" s="334" t="str">
        <f>IF(H12*J12=0,"-",ROUND(H12*J12,0))</f>
        <v>-</v>
      </c>
      <c r="M12" s="192"/>
      <c r="N12" s="10"/>
    </row>
    <row r="13" spans="2:14" ht="5.0999999999999996" customHeight="1" x14ac:dyDescent="0.2">
      <c r="B13" s="166"/>
      <c r="C13" s="2"/>
      <c r="D13" s="370"/>
      <c r="E13" s="335"/>
      <c r="F13" s="370"/>
      <c r="G13" s="335"/>
      <c r="H13" s="335"/>
      <c r="I13" s="335"/>
      <c r="J13" s="335"/>
      <c r="K13" s="335"/>
      <c r="L13" s="335"/>
      <c r="M13" s="214"/>
      <c r="N13" s="1"/>
    </row>
    <row r="14" spans="2:14" ht="5.0999999999999996" customHeight="1" x14ac:dyDescent="0.2">
      <c r="B14" s="166"/>
      <c r="C14" s="2"/>
      <c r="D14" s="370"/>
      <c r="E14" s="335"/>
      <c r="F14" s="370"/>
      <c r="G14" s="335"/>
      <c r="H14" s="335"/>
      <c r="I14" s="335"/>
      <c r="J14" s="335"/>
      <c r="K14" s="335"/>
      <c r="L14" s="335"/>
      <c r="M14" s="214"/>
      <c r="N14" s="1"/>
    </row>
    <row r="15" spans="2:14" ht="5.0999999999999996" customHeight="1" thickBot="1" x14ac:dyDescent="0.25">
      <c r="B15" s="159"/>
      <c r="C15" s="25"/>
      <c r="D15" s="371"/>
      <c r="E15" s="338"/>
      <c r="F15" s="371"/>
      <c r="G15" s="338"/>
      <c r="H15" s="339"/>
      <c r="I15" s="338"/>
      <c r="J15" s="362"/>
      <c r="K15" s="340"/>
      <c r="L15" s="340"/>
      <c r="M15" s="104"/>
      <c r="N15" s="10"/>
    </row>
    <row r="16" spans="2:14" ht="15.95" customHeight="1" thickBot="1" x14ac:dyDescent="0.25">
      <c r="B16" s="159"/>
      <c r="C16" s="24" t="s">
        <v>195</v>
      </c>
      <c r="D16" s="372"/>
      <c r="E16" s="335"/>
      <c r="F16" s="372"/>
      <c r="G16" s="335"/>
      <c r="H16" s="335"/>
      <c r="I16" s="335"/>
      <c r="J16" s="335"/>
      <c r="K16" s="323"/>
      <c r="L16" s="334" t="str">
        <f>IF(SUM(L8:L13)=0,"-",SUM(L8:L13))</f>
        <v>-</v>
      </c>
      <c r="M16" s="216"/>
      <c r="N16" s="10"/>
    </row>
    <row r="17" spans="2:14" ht="5.0999999999999996" customHeight="1" x14ac:dyDescent="0.2">
      <c r="B17" s="159"/>
      <c r="C17" s="26"/>
      <c r="D17" s="373"/>
      <c r="E17" s="343"/>
      <c r="F17" s="373"/>
      <c r="G17" s="343"/>
      <c r="H17" s="343"/>
      <c r="I17" s="343"/>
      <c r="J17" s="343"/>
      <c r="K17" s="345"/>
      <c r="L17" s="364"/>
      <c r="M17" s="216"/>
      <c r="N17" s="10"/>
    </row>
    <row r="18" spans="2:14" ht="5.0999999999999996" customHeight="1" x14ac:dyDescent="0.2">
      <c r="B18" s="166"/>
      <c r="C18" s="2"/>
      <c r="D18" s="370"/>
      <c r="E18" s="335"/>
      <c r="F18" s="370"/>
      <c r="G18" s="335"/>
      <c r="H18" s="335"/>
      <c r="I18" s="335"/>
      <c r="J18" s="335"/>
      <c r="K18" s="335"/>
      <c r="L18" s="335"/>
      <c r="M18" s="214"/>
      <c r="N18" s="1"/>
    </row>
    <row r="19" spans="2:14" ht="15.95" customHeight="1" x14ac:dyDescent="0.2">
      <c r="B19" s="159"/>
      <c r="C19" s="9" t="s">
        <v>21</v>
      </c>
      <c r="D19" s="322"/>
      <c r="E19" s="323"/>
      <c r="F19" s="322"/>
      <c r="G19" s="323"/>
      <c r="H19" s="341"/>
      <c r="I19" s="323"/>
      <c r="J19" s="341"/>
      <c r="K19" s="323"/>
      <c r="L19" s="347"/>
      <c r="M19" s="192"/>
      <c r="N19" s="10"/>
    </row>
    <row r="20" spans="2:14" ht="5.0999999999999996" customHeight="1" thickBot="1" x14ac:dyDescent="0.25">
      <c r="B20" s="166"/>
      <c r="C20" s="9"/>
      <c r="D20" s="322"/>
      <c r="E20" s="335"/>
      <c r="F20" s="322"/>
      <c r="G20" s="335"/>
      <c r="H20" s="335"/>
      <c r="I20" s="335"/>
      <c r="J20" s="335"/>
      <c r="K20" s="335"/>
      <c r="L20" s="335"/>
      <c r="M20" s="214"/>
      <c r="N20" s="1"/>
    </row>
    <row r="21" spans="2:14" ht="15.95" customHeight="1" thickBot="1" x14ac:dyDescent="0.25">
      <c r="B21" s="102"/>
      <c r="C21" s="9" t="s">
        <v>206</v>
      </c>
      <c r="D21" s="322"/>
      <c r="E21" s="323"/>
      <c r="F21" s="322"/>
      <c r="G21" s="323"/>
      <c r="H21" s="341"/>
      <c r="I21" s="323"/>
      <c r="J21" s="368">
        <v>80</v>
      </c>
      <c r="K21" s="323"/>
      <c r="L21" s="334" t="str">
        <f>IF(ISNUMBER(L16),ROUND(L16*J21/100,0),"-")</f>
        <v>-</v>
      </c>
      <c r="M21" s="192"/>
      <c r="N21" s="10"/>
    </row>
    <row r="22" spans="2:14" ht="5.0999999999999996" customHeight="1" x14ac:dyDescent="0.2">
      <c r="B22" s="166"/>
      <c r="C22" s="2"/>
      <c r="D22" s="370"/>
      <c r="E22" s="335"/>
      <c r="F22" s="370"/>
      <c r="G22" s="335"/>
      <c r="H22" s="335"/>
      <c r="I22" s="335"/>
      <c r="J22" s="335"/>
      <c r="K22" s="335"/>
      <c r="L22" s="335"/>
      <c r="M22" s="214"/>
      <c r="N22" s="1"/>
    </row>
    <row r="23" spans="2:14" ht="15.95" customHeight="1" x14ac:dyDescent="0.2">
      <c r="B23" s="159"/>
      <c r="C23" s="9" t="s">
        <v>26</v>
      </c>
      <c r="D23" s="322"/>
      <c r="E23" s="323"/>
      <c r="F23" s="322"/>
      <c r="G23" s="323"/>
      <c r="H23" s="341"/>
      <c r="I23" s="323"/>
      <c r="J23" s="341"/>
      <c r="K23" s="323"/>
      <c r="L23" s="347"/>
      <c r="M23" s="192"/>
      <c r="N23" s="10"/>
    </row>
    <row r="24" spans="2:14" ht="5.0999999999999996" customHeight="1" thickBot="1" x14ac:dyDescent="0.25">
      <c r="B24" s="170"/>
      <c r="C24" s="17"/>
      <c r="D24" s="17"/>
      <c r="E24" s="17"/>
      <c r="F24" s="17"/>
      <c r="G24" s="17"/>
      <c r="H24" s="19"/>
      <c r="I24" s="17"/>
      <c r="J24" s="19"/>
      <c r="K24" s="17"/>
      <c r="L24" s="17"/>
      <c r="M24" s="171"/>
      <c r="N24" s="17"/>
    </row>
    <row r="25" spans="2:14" ht="5.0999999999999996" customHeight="1" thickTop="1" thickBot="1" x14ac:dyDescent="0.25">
      <c r="B25" s="166"/>
      <c r="C25" s="20"/>
      <c r="D25" s="20"/>
      <c r="E25" s="20"/>
      <c r="F25" s="20"/>
      <c r="G25" s="20"/>
      <c r="H25" s="21"/>
      <c r="I25" s="20"/>
      <c r="J25" s="21"/>
      <c r="K25" s="20"/>
      <c r="L25" s="20"/>
      <c r="M25" s="194"/>
      <c r="N25" s="1"/>
    </row>
    <row r="26" spans="2:14" ht="24.95" customHeight="1" thickTop="1" thickBot="1" x14ac:dyDescent="0.25">
      <c r="B26" s="159"/>
      <c r="C26" s="305" t="s">
        <v>186</v>
      </c>
      <c r="D26" s="305"/>
      <c r="E26" s="22"/>
      <c r="F26" s="305"/>
      <c r="G26" s="22"/>
      <c r="H26" s="16"/>
      <c r="I26" s="22"/>
      <c r="J26" s="16"/>
      <c r="K26" s="22"/>
      <c r="L26" s="306" t="str">
        <f>IF(SUM(L16:L23)=0,"-",SUM(L16:L23))</f>
        <v>-</v>
      </c>
      <c r="M26" s="197"/>
      <c r="N26" s="10"/>
    </row>
    <row r="27" spans="2:14" ht="9" customHeight="1" thickTop="1" x14ac:dyDescent="0.2">
      <c r="B27" s="217"/>
      <c r="C27" s="218"/>
      <c r="D27" s="218"/>
      <c r="E27" s="220"/>
      <c r="F27" s="218"/>
      <c r="G27" s="220"/>
      <c r="H27" s="221"/>
      <c r="I27" s="220"/>
      <c r="J27" s="221"/>
      <c r="K27" s="220"/>
      <c r="L27" s="201"/>
      <c r="M27" s="202"/>
      <c r="N27" s="10"/>
    </row>
    <row r="28" spans="2:14" ht="12.75" hidden="1" customHeight="1" x14ac:dyDescent="0.2"/>
    <row r="29" spans="2:14" ht="12.75" hidden="1" customHeight="1" x14ac:dyDescent="0.2"/>
    <row r="30" spans="2:14" ht="12.75" hidden="1" customHeight="1" x14ac:dyDescent="0.2"/>
    <row r="31" spans="2:14" ht="12.75" hidden="1" customHeight="1" x14ac:dyDescent="0.2"/>
    <row r="32" spans="2:14"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customHeight="1" x14ac:dyDescent="0.2"/>
    <row r="47" ht="12.75"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sheetData>
  <sheetProtection sheet="1" selectLockedCells="1"/>
  <scenarios current="0" show="0">
    <scenario name="Gehaltsstufe" locked="1" count="1" user="Autor">
      <inputCells r="E8" val="Ia, Ib, II a, III, IV a, IVb, V a, V b, V c, VI a, VI b"/>
    </scenario>
  </scenarios>
  <mergeCells count="1">
    <mergeCell ref="J3:L3"/>
  </mergeCells>
  <printOptions horizontalCentered="1" verticalCentered="1"/>
  <pageMargins left="0.39370078740157483" right="0.27559055118110237" top="1.1417322834645669" bottom="0.98425196850393704" header="0.78740157480314965" footer="0.51181102362204722"/>
  <pageSetup paperSize="9" orientation="landscape" r:id="rId1"/>
  <headerFooter alignWithMargins="0">
    <oddHeader>&amp;C&amp;A</oddHeader>
    <oddFooter>Seite &amp;P von &amp;N</oddFooter>
  </headerFooter>
  <ignoredErrors>
    <ignoredError sqref="H8 H12 H1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14</vt:i4>
      </vt:variant>
      <vt:variant>
        <vt:lpstr>Benannte Bereiche</vt:lpstr>
      </vt:variant>
      <vt:variant>
        <vt:i4>11</vt:i4>
      </vt:variant>
    </vt:vector>
  </HeadingPairs>
  <TitlesOfParts>
    <vt:vector size="25" baseType="lpstr">
      <vt:lpstr>Antragsformular (1)</vt:lpstr>
      <vt:lpstr>Antragsformular (2)</vt:lpstr>
      <vt:lpstr>Antragsformular (3)</vt:lpstr>
      <vt:lpstr>Erklärungen</vt:lpstr>
      <vt:lpstr>Tab. A1 Kalkul.PM InnovAll</vt:lpstr>
      <vt:lpstr>Tab. A2 Kalkul.Std. InnovAll</vt:lpstr>
      <vt:lpstr>Tab. A3 Muster FhG u. Helmholtz</vt:lpstr>
      <vt:lpstr>Tab. A4 Kalkul. Hochschule</vt:lpstr>
      <vt:lpstr>Tab. A5a Kalkul. förderf. KMU</vt:lpstr>
      <vt:lpstr>Tab. A5b sonst Unternehmen</vt:lpstr>
      <vt:lpstr>Tab. B Firmenübersicht</vt:lpstr>
      <vt:lpstr>Tab. C Finanzierungsübersicht</vt:lpstr>
      <vt:lpstr>Anlagen</vt:lpstr>
      <vt:lpstr>Tab. D Übersicht Kfz</vt:lpstr>
      <vt:lpstr>Anlagen!Druckbereich</vt:lpstr>
      <vt:lpstr>'Antragsformular (1)'!Druckbereich</vt:lpstr>
      <vt:lpstr>'Antragsformular (3)'!Druckbereich</vt:lpstr>
      <vt:lpstr>Erklärungen!Druckbereich</vt:lpstr>
      <vt:lpstr>'Tab. A1 Kalkul.PM InnovAll'!Druckbereich</vt:lpstr>
      <vt:lpstr>'Tab. A2 Kalkul.Std. InnovAll'!Druckbereich</vt:lpstr>
      <vt:lpstr>'Tab. A4 Kalkul. Hochschule'!Druckbereich</vt:lpstr>
      <vt:lpstr>'Tab. A5a Kalkul. förderf. KMU'!Druckbereich</vt:lpstr>
      <vt:lpstr>'Tab. A5b sonst Unternehmen'!Druckbereich</vt:lpstr>
      <vt:lpstr>'Tab. B Firmenübersicht'!Druckbereich</vt:lpstr>
      <vt:lpstr>'Tab. C Finanzierungsübersicht'!Druckbereich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Klein, Michael Dr. (WM)</cp:lastModifiedBy>
  <cp:lastPrinted>2019-06-27T13:13:03Z</cp:lastPrinted>
  <dcterms:created xsi:type="dcterms:W3CDTF">2019-05-20T09:20:06Z</dcterms:created>
  <dcterms:modified xsi:type="dcterms:W3CDTF">2019-07-18T07:26:58Z</dcterms:modified>
</cp:coreProperties>
</file>