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mc:AlternateContent xmlns:mc="http://schemas.openxmlformats.org/markup-compatibility/2006">
    <mc:Choice Requires="x15">
      <x15ac:absPath xmlns:x15ac="http://schemas.microsoft.com/office/spreadsheetml/2010/11/ac" url="G:\Abteilung 3\Referat 31\Ablage Mik_Hoy\Querschnittsaufgaben\Digitalisierung und Wirtschaft 4_0\Künstliche Intelligenz\Innovationswettbewerb KI\Verbundforschung\"/>
    </mc:Choice>
  </mc:AlternateContent>
  <bookViews>
    <workbookView xWindow="0" yWindow="0" windowWidth="20490" windowHeight="9045" tabRatio="601"/>
  </bookViews>
  <sheets>
    <sheet name="Antragsformular (1)" sheetId="1" r:id="rId1"/>
    <sheet name="Antragsformular (2)" sheetId="2" r:id="rId2"/>
    <sheet name="Antragsformular (3)" sheetId="17" r:id="rId3"/>
    <sheet name="Erklärungen" sheetId="16" r:id="rId4"/>
    <sheet name="Tab. A1 Kalkul.PM InnovAll" sheetId="3" r:id="rId5"/>
    <sheet name="Tab. A2 Kalkul.Std. InnovAll" sheetId="4" r:id="rId6"/>
    <sheet name="Tab. A3 Muster FhG u. Helmholtz" sheetId="6" r:id="rId7"/>
    <sheet name="Tab. A4 Kalkul. Hochschule" sheetId="20" r:id="rId8"/>
    <sheet name="Tab. A5a Kalkul. förderf. KMU" sheetId="21" r:id="rId9"/>
    <sheet name="Tab. A5b sonst Unternehmen" sheetId="24" r:id="rId10"/>
    <sheet name="Tab. B Firmenübersicht" sheetId="8" r:id="rId11"/>
    <sheet name="Tab. C Finanzierungsübersicht" sheetId="13" r:id="rId12"/>
    <sheet name="Anlagen" sheetId="25" r:id="rId13"/>
    <sheet name="Tab. D Übersicht Kfz" sheetId="15" r:id="rId14"/>
  </sheets>
  <definedNames>
    <definedName name="_xlnm.Print_Area" localSheetId="12">Anlagen!$A$1:$O$28</definedName>
    <definedName name="_xlnm.Print_Area" localSheetId="0">'Antragsformular (1)'!$B$2:$N$34</definedName>
    <definedName name="_xlnm.Print_Area" localSheetId="2">'Antragsformular (3)'!$A$1:$M$35</definedName>
    <definedName name="_xlnm.Print_Area" localSheetId="3">Erklärungen!$A$1:$P$80</definedName>
    <definedName name="_xlnm.Print_Area" localSheetId="4">'Tab. A1 Kalkul.PM InnovAll'!$A$1:$J$39</definedName>
    <definedName name="_xlnm.Print_Area" localSheetId="5">'Tab. A2 Kalkul.Std. InnovAll'!$A$1:$J$27</definedName>
    <definedName name="_xlnm.Print_Area" localSheetId="7">'Tab. A4 Kalkul. Hochschule'!$A$1:$K$38</definedName>
    <definedName name="_xlnm.Print_Area" localSheetId="8">'Tab. A5a Kalkul. förderf. KMU'!$A$1:$Z$23</definedName>
    <definedName name="_xlnm.Print_Area" localSheetId="9">'Tab. A5b sonst Unternehmen'!$A$1:$O$23</definedName>
    <definedName name="_xlnm.Print_Area" localSheetId="10">'Tab. B Firmenübersicht'!$A$1:$M$70</definedName>
    <definedName name="_xlnm.Print_Area" localSheetId="11">'Tab. C Finanzierungsübersicht'!$A$1:$I$38</definedName>
    <definedName name="Gehaltsstufen" localSheetId="12">'Tab. D Übersicht Kfz'!#REF!</definedName>
    <definedName name="Gehaltsstufen" localSheetId="7">'Tab. D Übersicht Kfz'!#REF!</definedName>
    <definedName name="Gehaltsstufen" localSheetId="8">'Tab. D Übersicht Kfz'!#REF!</definedName>
    <definedName name="Gehaltsstufen" localSheetId="9">'Tab. D Übersicht Kfz'!#REF!</definedName>
    <definedName name="Gehaltsstufen">'Tab. D Übersicht Kfz'!#REF!</definedName>
    <definedName name="neu" localSheetId="12">'Tab. D Übersicht Kfz'!#REF!</definedName>
    <definedName name="neu">'Tab. D Übersicht Kfz'!#REF!</definedName>
    <definedName name="Vorhabenskurzbezeichnung">"Bild 2"</definedName>
  </definedNames>
  <calcPr calcId="162913"/>
</workbook>
</file>

<file path=xl/calcChain.xml><?xml version="1.0" encoding="utf-8"?>
<calcChain xmlns="http://schemas.openxmlformats.org/spreadsheetml/2006/main">
  <c r="C21" i="8" l="1"/>
  <c r="C20" i="8"/>
  <c r="C18" i="8"/>
  <c r="C17" i="8"/>
  <c r="H12" i="24" l="1"/>
  <c r="L12" i="24" s="1"/>
  <c r="H10" i="24"/>
  <c r="L10" i="24" s="1"/>
  <c r="H8" i="24"/>
  <c r="L8" i="24" s="1"/>
  <c r="J5" i="24"/>
  <c r="I7" i="4"/>
  <c r="I15" i="3"/>
  <c r="I13" i="3"/>
  <c r="I11" i="3"/>
  <c r="I9" i="3"/>
  <c r="I7" i="3"/>
  <c r="H12" i="21"/>
  <c r="L12" i="21" s="1"/>
  <c r="H10" i="21"/>
  <c r="L10" i="21" s="1"/>
  <c r="H8" i="21"/>
  <c r="L8" i="21" s="1"/>
  <c r="G31" i="13"/>
  <c r="J5" i="21"/>
  <c r="G20" i="13"/>
  <c r="G25" i="13" s="1"/>
  <c r="J16" i="20"/>
  <c r="J14" i="20"/>
  <c r="J12" i="20"/>
  <c r="J10" i="20"/>
  <c r="J8" i="20"/>
  <c r="H5" i="20"/>
  <c r="E5" i="6"/>
  <c r="G4" i="4"/>
  <c r="G4" i="3"/>
  <c r="E17" i="8"/>
  <c r="K21" i="8"/>
  <c r="K20" i="8"/>
  <c r="K18" i="8"/>
  <c r="K17" i="8"/>
  <c r="I21" i="8"/>
  <c r="I20" i="8"/>
  <c r="I18" i="8"/>
  <c r="I17" i="8"/>
  <c r="G21" i="8"/>
  <c r="G20" i="8"/>
  <c r="G18" i="8"/>
  <c r="G17" i="8"/>
  <c r="E21" i="8"/>
  <c r="E20" i="8"/>
  <c r="E18" i="8"/>
  <c r="K54" i="8"/>
  <c r="K53" i="8"/>
  <c r="K51" i="8"/>
  <c r="K50" i="8"/>
  <c r="I54" i="8"/>
  <c r="I53" i="8"/>
  <c r="I51" i="8"/>
  <c r="I50" i="8"/>
  <c r="G54" i="8"/>
  <c r="G53" i="8"/>
  <c r="G51" i="8"/>
  <c r="G50" i="8"/>
  <c r="E54" i="8"/>
  <c r="E53" i="8"/>
  <c r="E51" i="8"/>
  <c r="E50" i="8"/>
  <c r="C51" i="8"/>
  <c r="C50" i="8"/>
  <c r="C54" i="8"/>
  <c r="C53" i="8"/>
  <c r="I30" i="1"/>
  <c r="I8" i="6"/>
  <c r="I10" i="6"/>
  <c r="I12" i="6"/>
  <c r="I14" i="6"/>
  <c r="I16" i="6"/>
  <c r="J17" i="1" l="1"/>
  <c r="G36" i="13"/>
  <c r="F15" i="1" s="1"/>
  <c r="J21" i="20"/>
  <c r="J29" i="20" s="1"/>
  <c r="J36" i="20" s="1"/>
  <c r="I32" i="6"/>
  <c r="I19" i="4"/>
  <c r="I17" i="4"/>
  <c r="I20" i="3"/>
  <c r="I31" i="3" s="1"/>
  <c r="L16" i="21"/>
  <c r="L19" i="21" s="1"/>
  <c r="L22" i="21" s="1"/>
  <c r="I30" i="6"/>
  <c r="I28" i="6"/>
  <c r="I19" i="6"/>
  <c r="L16" i="24"/>
  <c r="D17" i="1" l="1"/>
  <c r="I26" i="4"/>
  <c r="I29" i="3"/>
  <c r="I38" i="3" s="1"/>
  <c r="I39" i="6"/>
  <c r="L19" i="24"/>
  <c r="L22" i="24" s="1"/>
</calcChain>
</file>

<file path=xl/comments1.xml><?xml version="1.0" encoding="utf-8"?>
<comments xmlns="http://schemas.openxmlformats.org/spreadsheetml/2006/main">
  <authors>
    <author>Autor</author>
  </authors>
  <commentList>
    <comment ref="F15" authorId="0" shapeId="0">
      <text>
        <r>
          <rPr>
            <sz val="12"/>
            <color indexed="81"/>
            <rFont val="Tahoma"/>
            <family val="2"/>
          </rPr>
          <t>Betrag der Gesamtzuwendung wird unmittelbar aus Gesamtkalkulation berechnet.</t>
        </r>
      </text>
    </comment>
    <comment ref="D17" authorId="0" shapeId="0">
      <text>
        <r>
          <rPr>
            <sz val="12"/>
            <color indexed="81"/>
            <rFont val="Tahoma"/>
            <family val="2"/>
          </rPr>
          <t xml:space="preserve">Anteil der Gesamtzuwendung an den Gesamtkosten wird aus Gesamtkalkulation berechnet.
</t>
        </r>
        <r>
          <rPr>
            <b/>
            <sz val="12"/>
            <color indexed="81"/>
            <rFont val="Tahoma"/>
            <family val="2"/>
          </rPr>
          <t>Achtung:</t>
        </r>
        <r>
          <rPr>
            <sz val="12"/>
            <color indexed="81"/>
            <rFont val="Tahoma"/>
            <family val="2"/>
          </rPr>
          <t xml:space="preserve"> Obergrenze 80%!</t>
        </r>
      </text>
    </comment>
    <comment ref="J17" authorId="0" shapeId="0">
      <text>
        <r>
          <rPr>
            <sz val="12"/>
            <color indexed="81"/>
            <rFont val="Tahoma"/>
            <family val="2"/>
          </rPr>
          <t>Betrag der kalkulierten Gesamtkosten wird unmittelbar aus Gesamtkalkulation berechnet.</t>
        </r>
      </text>
    </comment>
    <comment ref="E19" authorId="0" shapeId="0">
      <text>
        <r>
          <rPr>
            <sz val="12"/>
            <color indexed="81"/>
            <rFont val="Tahoma"/>
            <family val="2"/>
          </rPr>
          <t>Anzahl der Monate eintragen</t>
        </r>
      </text>
    </comment>
  </commentList>
</comments>
</file>

<file path=xl/comments10.xml><?xml version="1.0" encoding="utf-8"?>
<comments xmlns="http://schemas.openxmlformats.org/spreadsheetml/2006/main">
  <authors>
    <author>Autor</author>
  </authors>
  <commentList>
    <comment ref="E7" authorId="0" shapeId="0">
      <text>
        <r>
          <rPr>
            <sz val="8"/>
            <color indexed="81"/>
            <rFont val="Tahoma"/>
            <family val="2"/>
          </rPr>
          <t xml:space="preserve">Bitte Kürzel des </t>
        </r>
        <r>
          <rPr>
            <b/>
            <sz val="8"/>
            <color indexed="81"/>
            <rFont val="Tahoma"/>
            <family val="2"/>
          </rPr>
          <t>federführenden</t>
        </r>
        <r>
          <rPr>
            <sz val="8"/>
            <color indexed="81"/>
            <rFont val="Tahoma"/>
            <family val="2"/>
          </rPr>
          <t xml:space="preserve"> Instituts eintragen!</t>
        </r>
      </text>
    </comment>
    <comment ref="G7" authorId="0" shapeId="0">
      <text>
        <r>
          <rPr>
            <sz val="8"/>
            <color indexed="81"/>
            <rFont val="Tahoma"/>
            <family val="2"/>
          </rPr>
          <t>Bitte Daten aus der letzten Zeile der jeweiligen Tabelle A1 - A4 entnehmen</t>
        </r>
      </text>
    </comment>
    <comment ref="E9" authorId="0" shapeId="0">
      <text>
        <r>
          <rPr>
            <sz val="8"/>
            <color indexed="81"/>
            <rFont val="Tahoma"/>
            <family val="2"/>
          </rPr>
          <t>Bitte ggfs. Kürzel eines weiteren Instituts eintragen</t>
        </r>
      </text>
    </comment>
    <comment ref="G9" authorId="0" shapeId="0">
      <text>
        <r>
          <rPr>
            <sz val="8"/>
            <color indexed="81"/>
            <rFont val="Tahoma"/>
            <family val="2"/>
          </rPr>
          <t>Bitte Daten aus der letzten Zeile der jeweiligen Tabelle A1 - A4 entnehmen</t>
        </r>
      </text>
    </comment>
    <comment ref="E11" authorId="0" shapeId="0">
      <text>
        <r>
          <rPr>
            <sz val="8"/>
            <color indexed="81"/>
            <rFont val="Tahoma"/>
            <family val="2"/>
          </rPr>
          <t>Bitte ggfs. Kürzel eines weiteren Instituts eintragen</t>
        </r>
      </text>
    </comment>
    <comment ref="G11" authorId="0" shapeId="0">
      <text>
        <r>
          <rPr>
            <sz val="8"/>
            <color indexed="81"/>
            <rFont val="Tahoma"/>
            <family val="2"/>
          </rPr>
          <t>Bitte Daten aus der letzten Zeile der jeweiligen Tabelle A1 - A4 entnehmen</t>
        </r>
      </text>
    </comment>
    <comment ref="E13" authorId="0" shapeId="0">
      <text>
        <r>
          <rPr>
            <sz val="8"/>
            <color indexed="81"/>
            <rFont val="Tahoma"/>
            <family val="2"/>
          </rPr>
          <t xml:space="preserve">Bitte Kürzel des </t>
        </r>
        <r>
          <rPr>
            <b/>
            <sz val="8"/>
            <color indexed="81"/>
            <rFont val="Tahoma"/>
            <family val="2"/>
          </rPr>
          <t>förderfähigen KMU</t>
        </r>
        <r>
          <rPr>
            <sz val="8"/>
            <color indexed="81"/>
            <rFont val="Tahoma"/>
            <family val="2"/>
          </rPr>
          <t xml:space="preserve"> eintragen!</t>
        </r>
      </text>
    </comment>
    <comment ref="G13" authorId="0" shapeId="0">
      <text>
        <r>
          <rPr>
            <sz val="8"/>
            <color indexed="81"/>
            <rFont val="Tahoma"/>
            <family val="2"/>
          </rPr>
          <t>Bitte Daten aus der letzten Zeile der jeweiligen Tabelle A1 - A4 entnehmen</t>
        </r>
      </text>
    </comment>
    <comment ref="E15" authorId="0" shapeId="0">
      <text>
        <r>
          <rPr>
            <sz val="8"/>
            <color indexed="81"/>
            <rFont val="Tahoma"/>
            <family val="2"/>
          </rPr>
          <t xml:space="preserve">Bitte Kürzel des </t>
        </r>
        <r>
          <rPr>
            <b/>
            <sz val="8"/>
            <color indexed="81"/>
            <rFont val="Tahoma"/>
            <family val="2"/>
          </rPr>
          <t>förderfähigen KMU</t>
        </r>
        <r>
          <rPr>
            <sz val="8"/>
            <color indexed="81"/>
            <rFont val="Tahoma"/>
            <family val="2"/>
          </rPr>
          <t xml:space="preserve"> eintragen!</t>
        </r>
      </text>
    </comment>
    <comment ref="G15" authorId="0" shapeId="0">
      <text>
        <r>
          <rPr>
            <sz val="8"/>
            <color indexed="81"/>
            <rFont val="Tahoma"/>
            <family val="2"/>
          </rPr>
          <t>Bitte Daten aus der letzten Zeile der jeweiligen Tabelle A1 - A4 entnehmen</t>
        </r>
      </text>
    </comment>
    <comment ref="E17" authorId="0" shapeId="0">
      <text>
        <r>
          <rPr>
            <sz val="8"/>
            <color indexed="81"/>
            <rFont val="Tahoma"/>
            <family val="2"/>
          </rPr>
          <t xml:space="preserve">Bitte Kürzel des </t>
        </r>
        <r>
          <rPr>
            <b/>
            <sz val="8"/>
            <color indexed="81"/>
            <rFont val="Tahoma"/>
            <family val="2"/>
          </rPr>
          <t>förderfähigen KMU</t>
        </r>
        <r>
          <rPr>
            <sz val="8"/>
            <color indexed="81"/>
            <rFont val="Tahoma"/>
            <family val="2"/>
          </rPr>
          <t xml:space="preserve"> eintragen!</t>
        </r>
      </text>
    </comment>
    <comment ref="G17" authorId="0" shapeId="0">
      <text>
        <r>
          <rPr>
            <sz val="8"/>
            <color indexed="81"/>
            <rFont val="Tahoma"/>
            <family val="2"/>
          </rPr>
          <t>Bitte Daten aus der letzten Zeile der jeweiligen Tabelle A1 - A4 entnehmen</t>
        </r>
      </text>
    </comment>
    <comment ref="D22" authorId="0" shapeId="0">
      <text>
        <r>
          <rPr>
            <b/>
            <sz val="9"/>
            <color indexed="81"/>
            <rFont val="Segoe UI"/>
            <family val="2"/>
          </rPr>
          <t xml:space="preserve">Bei mehreren: </t>
        </r>
        <r>
          <rPr>
            <b/>
            <u/>
            <sz val="9"/>
            <color indexed="81"/>
            <rFont val="Segoe UI"/>
            <family val="2"/>
          </rPr>
          <t>Summe</t>
        </r>
        <r>
          <rPr>
            <b/>
            <sz val="9"/>
            <color indexed="81"/>
            <rFont val="Segoe UI"/>
            <family val="2"/>
          </rPr>
          <t xml:space="preserve"> aller Tabellen A5b!</t>
        </r>
        <r>
          <rPr>
            <sz val="9"/>
            <color indexed="81"/>
            <rFont val="Segoe UI"/>
            <family val="2"/>
          </rPr>
          <t xml:space="preserve">
</t>
        </r>
      </text>
    </comment>
    <comment ref="G22" authorId="0" shapeId="0">
      <text>
        <r>
          <rPr>
            <sz val="8"/>
            <color indexed="81"/>
            <rFont val="Tahoma"/>
            <family val="2"/>
          </rPr>
          <t>Bitte Daten aus der letzten Zeile der jeweiligen Tabelle A5b entnehmen. Bei mehreren Unternehmen / KMU Summe bilden!</t>
        </r>
      </text>
    </comment>
    <comment ref="G33" authorId="0" shapeId="0">
      <text>
        <r>
          <rPr>
            <sz val="8"/>
            <color indexed="81"/>
            <rFont val="Tahoma"/>
            <family val="2"/>
          </rPr>
          <t>Falls Eigenbeiträge erforderlich, bitte diese hier eintragen.
Begründung in Beiblatt beifügen.</t>
        </r>
      </text>
    </comment>
  </commentList>
</comments>
</file>

<file path=xl/comments2.xml><?xml version="1.0" encoding="utf-8"?>
<comments xmlns="http://schemas.openxmlformats.org/spreadsheetml/2006/main">
  <authors>
    <author>Autor</author>
  </authors>
  <commentList>
    <comment ref="J13" authorId="0" shapeId="0">
      <text>
        <r>
          <rPr>
            <sz val="8"/>
            <color indexed="81"/>
            <rFont val="Tahoma"/>
            <family val="2"/>
          </rPr>
          <t>Telefonnummer des Projektleiters eintragen.</t>
        </r>
      </text>
    </comment>
    <comment ref="J15" authorId="0" shapeId="0">
      <text>
        <r>
          <rPr>
            <sz val="8"/>
            <color indexed="81"/>
            <rFont val="Tahoma"/>
            <family val="2"/>
          </rPr>
          <t>E-Mail des Projektleiters eintragen.</t>
        </r>
      </text>
    </comment>
    <comment ref="L15" authorId="0" shapeId="0">
      <text>
        <r>
          <rPr>
            <sz val="8"/>
            <color indexed="81"/>
            <rFont val="Tahoma"/>
            <family val="2"/>
          </rPr>
          <t>Faxnummer des Projektleiters eintragen.</t>
        </r>
      </text>
    </comment>
  </commentList>
</comments>
</file>

<file path=xl/comments3.xml><?xml version="1.0" encoding="utf-8"?>
<comments xmlns="http://schemas.openxmlformats.org/spreadsheetml/2006/main">
  <authors>
    <author>Autor</author>
    <author>Klein, Michael Dr. (WM)</author>
  </authors>
  <commentList>
    <comment ref="C2" authorId="0" shapeId="0">
      <text>
        <r>
          <rPr>
            <sz val="8"/>
            <color indexed="81"/>
            <rFont val="Tahoma"/>
            <family val="2"/>
          </rPr>
          <t>Kürzel des Instituts eintragen</t>
        </r>
      </text>
    </comment>
    <comment ref="C7" authorId="0" shapeId="0">
      <text>
        <r>
          <rPr>
            <sz val="8"/>
            <color indexed="81"/>
            <rFont val="Tahoma"/>
            <family val="2"/>
          </rPr>
          <t>Entgeltstufe der am Projekt beteiligten Mitarbeiter/innen eintragen.</t>
        </r>
      </text>
    </comment>
    <comment ref="E7" authorId="0" shapeId="0">
      <text>
        <r>
          <rPr>
            <sz val="8"/>
            <color indexed="81"/>
            <rFont val="Tahoma"/>
            <family val="2"/>
          </rPr>
          <t>Monatsgehalt der am Projekt beteiligten Mitarbeiter/innen eintragen.</t>
        </r>
      </text>
    </comment>
    <comment ref="G7" authorId="0" shapeId="0">
      <text>
        <r>
          <rPr>
            <sz val="8"/>
            <color indexed="81"/>
            <rFont val="Tahoma"/>
            <family val="2"/>
          </rPr>
          <t>Anzahl der Personenmonate der am Projekt 
beteiligten  Mitarbeiter eintragen</t>
        </r>
      </text>
    </comment>
    <comment ref="C9" authorId="0" shapeId="0">
      <text>
        <r>
          <rPr>
            <sz val="8"/>
            <color indexed="81"/>
            <rFont val="Tahoma"/>
            <family val="2"/>
          </rPr>
          <t>Entgeltstufe der am Projekt beteiligten Mitarbeiter/innen eintragen.</t>
        </r>
      </text>
    </comment>
    <comment ref="E9" authorId="0" shapeId="0">
      <text>
        <r>
          <rPr>
            <sz val="8"/>
            <color indexed="81"/>
            <rFont val="Tahoma"/>
            <family val="2"/>
          </rPr>
          <t>Monatsgehalt der am Projekt beteiligten Mitarbeiter/innen eintragen.</t>
        </r>
      </text>
    </comment>
    <comment ref="G9" authorId="0" shapeId="0">
      <text>
        <r>
          <rPr>
            <sz val="8"/>
            <color indexed="81"/>
            <rFont val="Tahoma"/>
            <family val="2"/>
          </rPr>
          <t>Anzahl der Personenmonate der am Projekt 
beteiligten  Mitarbeiter eintragen</t>
        </r>
      </text>
    </comment>
    <comment ref="C11" authorId="0" shapeId="0">
      <text>
        <r>
          <rPr>
            <sz val="8"/>
            <color indexed="81"/>
            <rFont val="Tahoma"/>
            <family val="2"/>
          </rPr>
          <t>Entgeltstufe der am Projekt beteiligten Mitarbeiter/innen eintragen.</t>
        </r>
      </text>
    </comment>
    <comment ref="E11" authorId="0" shapeId="0">
      <text>
        <r>
          <rPr>
            <sz val="8"/>
            <color indexed="81"/>
            <rFont val="Tahoma"/>
            <family val="2"/>
          </rPr>
          <t>Monatsgehalt der am Projekt beteiligten Mitarbeiter/innen eintragen.</t>
        </r>
      </text>
    </comment>
    <comment ref="G11" authorId="0" shapeId="0">
      <text>
        <r>
          <rPr>
            <sz val="8"/>
            <color indexed="81"/>
            <rFont val="Tahoma"/>
            <family val="2"/>
          </rPr>
          <t>Anzahl der Personenmonate der am Projekt 
beteiligten  Mitarbeiter eintragen</t>
        </r>
      </text>
    </comment>
    <comment ref="E13" authorId="0" shapeId="0">
      <text>
        <r>
          <rPr>
            <sz val="8"/>
            <color indexed="81"/>
            <rFont val="Tahoma"/>
            <family val="2"/>
          </rPr>
          <t>Stundenentgelt der am Projekt beteiligten geprüften Hilfskräfte eintragen.</t>
        </r>
      </text>
    </comment>
    <comment ref="G13" authorId="0" shapeId="0">
      <text>
        <r>
          <rPr>
            <sz val="8"/>
            <color indexed="81"/>
            <rFont val="Tahoma"/>
            <family val="2"/>
          </rPr>
          <t>Anzahl der Stunden der am Projekt beteiligten geprüften Hilfskräfte eintragen.</t>
        </r>
      </text>
    </comment>
    <comment ref="E15" authorId="0" shapeId="0">
      <text>
        <r>
          <rPr>
            <sz val="8"/>
            <color indexed="81"/>
            <rFont val="Tahoma"/>
            <family val="2"/>
          </rPr>
          <t>Stundenentgelt der am Projekt beteiligten studentischen Hilfskräfte eintragen.</t>
        </r>
      </text>
    </comment>
    <comment ref="G15" authorId="0" shapeId="0">
      <text>
        <r>
          <rPr>
            <sz val="8"/>
            <color indexed="81"/>
            <rFont val="Tahoma"/>
            <family val="2"/>
          </rPr>
          <t>Anzahl der Stunden der am Projekt beteiligten  Hilfskräfte eintragen.</t>
        </r>
      </text>
    </comment>
    <comment ref="I23" authorId="0" shapeId="0">
      <text>
        <r>
          <rPr>
            <sz val="8"/>
            <color indexed="81"/>
            <rFont val="Tahoma"/>
            <family val="2"/>
          </rPr>
          <t>Material-/Sachkosten eintragen und separat begründen (siehe Anhang zum Förderaufruf, Ziffer II)</t>
        </r>
      </text>
    </comment>
    <comment ref="I25" authorId="0" shapeId="0">
      <text>
        <r>
          <rPr>
            <sz val="8"/>
            <color indexed="81"/>
            <rFont val="Tahoma"/>
            <family val="2"/>
          </rPr>
          <t xml:space="preserve">Investitionen eintragen und separat begründen (siehe Anhang zum Förderaufruf, Ziffer II).
</t>
        </r>
      </text>
    </comment>
    <comment ref="G29" authorId="0" shapeId="0">
      <text>
        <r>
          <rPr>
            <sz val="8"/>
            <color indexed="81"/>
            <rFont val="Tahoma"/>
            <family val="2"/>
          </rPr>
          <t>Personalgemeinkostensatz eintragen</t>
        </r>
        <r>
          <rPr>
            <sz val="9"/>
            <color indexed="81"/>
            <rFont val="Segoe UI"/>
            <family val="2"/>
          </rPr>
          <t xml:space="preserve">
</t>
        </r>
      </text>
    </comment>
    <comment ref="G31" authorId="0" shapeId="0">
      <text>
        <r>
          <rPr>
            <sz val="8"/>
            <color indexed="81"/>
            <rFont val="Tahoma"/>
            <family val="2"/>
          </rPr>
          <t>Sachgemeinkostensatz eintragen</t>
        </r>
      </text>
    </comment>
    <comment ref="I33" authorId="1" shapeId="0">
      <text>
        <r>
          <rPr>
            <sz val="8"/>
            <color indexed="81"/>
            <rFont val="Tahoma"/>
            <family val="2"/>
          </rPr>
          <t>Reisekosten eintragen und separat begründen (siehe Anhang zum Förderaufruf, Ziffer II).</t>
        </r>
        <r>
          <rPr>
            <b/>
            <sz val="9"/>
            <color indexed="81"/>
            <rFont val="Segoe UI"/>
            <family val="2"/>
          </rPr>
          <t xml:space="preserve">
</t>
        </r>
      </text>
    </comment>
    <comment ref="I35" authorId="0" shapeId="0">
      <text>
        <r>
          <rPr>
            <sz val="8"/>
            <color indexed="81"/>
            <rFont val="Tahoma"/>
            <family val="2"/>
          </rPr>
          <t>Fremdleistungen (Unteraufträge) eintragen und separat begründen (siehe Anhang zum Förderaufruf, Ziffer II).</t>
        </r>
      </text>
    </comment>
  </commentList>
</comments>
</file>

<file path=xl/comments4.xml><?xml version="1.0" encoding="utf-8"?>
<comments xmlns="http://schemas.openxmlformats.org/spreadsheetml/2006/main">
  <authors>
    <author>Autor</author>
  </authors>
  <commentList>
    <comment ref="C2" authorId="0" shapeId="0">
      <text>
        <r>
          <rPr>
            <sz val="8"/>
            <color indexed="81"/>
            <rFont val="Tahoma"/>
            <family val="2"/>
          </rPr>
          <t>Kürzel des Instituts eintragen
(hier: Abrechnung auf Stundenbasis!)</t>
        </r>
      </text>
    </comment>
    <comment ref="E7" authorId="0" shapeId="0">
      <text>
        <r>
          <rPr>
            <sz val="8"/>
            <color indexed="81"/>
            <rFont val="Tahoma"/>
            <family val="2"/>
          </rPr>
          <t>Stundensatz der am Projekt beteiligten Mitarbeiter/innen eintragen.</t>
        </r>
      </text>
    </comment>
    <comment ref="G7" authorId="0" shapeId="0">
      <text>
        <r>
          <rPr>
            <sz val="8"/>
            <color indexed="81"/>
            <rFont val="Tahoma"/>
            <family val="2"/>
          </rPr>
          <t>Anzahl der Stunden der am Projekt beteiligten Mitarbeiter/innen eintragen.</t>
        </r>
      </text>
    </comment>
    <comment ref="I11" authorId="0" shapeId="0">
      <text>
        <r>
          <rPr>
            <sz val="8"/>
            <color indexed="81"/>
            <rFont val="Tahoma"/>
            <family val="2"/>
          </rPr>
          <t>Material-/Sachkosten eintragen und separat begründen (siehe Anhang zum Förderaufruf, Ziffer II).</t>
        </r>
      </text>
    </comment>
    <comment ref="I13" authorId="0" shapeId="0">
      <text>
        <r>
          <rPr>
            <sz val="8"/>
            <color indexed="81"/>
            <rFont val="Tahoma"/>
            <family val="2"/>
          </rPr>
          <t xml:space="preserve">Investitionen eintragen und separat begründen (siehe Anhang zum Förderaufruf, Ziffer II).
</t>
        </r>
      </text>
    </comment>
    <comment ref="G17" authorId="0" shapeId="0">
      <text>
        <r>
          <rPr>
            <sz val="10"/>
            <color indexed="81"/>
            <rFont val="Tahoma"/>
            <family val="2"/>
          </rPr>
          <t>Personalgemeinkostensatz eintragen.</t>
        </r>
      </text>
    </comment>
    <comment ref="G19" authorId="0" shapeId="0">
      <text>
        <r>
          <rPr>
            <sz val="10"/>
            <color indexed="81"/>
            <rFont val="Tahoma"/>
            <family val="2"/>
          </rPr>
          <t>Sachgemeinkostensatz eintragen.</t>
        </r>
      </text>
    </comment>
    <comment ref="I23" authorId="0" shapeId="0">
      <text>
        <r>
          <rPr>
            <sz val="8"/>
            <color indexed="81"/>
            <rFont val="Tahoma"/>
            <family val="2"/>
          </rPr>
          <t xml:space="preserve">Fremdleistungen (Unteraufträge) eintragen und separat begründen (siehe Anhang zum Förderaufruf, Ziffer II).
</t>
        </r>
      </text>
    </comment>
  </commentList>
</comments>
</file>

<file path=xl/comments5.xml><?xml version="1.0" encoding="utf-8"?>
<comments xmlns="http://schemas.openxmlformats.org/spreadsheetml/2006/main">
  <authors>
    <author>Autor</author>
    <author>Klein, Michael Dr. (WM)</author>
  </authors>
  <commentList>
    <comment ref="C3" authorId="0" shapeId="0">
      <text>
        <r>
          <rPr>
            <sz val="10"/>
            <color indexed="81"/>
            <rFont val="Tahoma"/>
            <family val="2"/>
          </rPr>
          <t>Kürzel des FhG-Instituts eintrag</t>
        </r>
        <r>
          <rPr>
            <sz val="8"/>
            <color indexed="81"/>
            <rFont val="Tahoma"/>
            <family val="2"/>
          </rPr>
          <t xml:space="preserve">en
</t>
        </r>
      </text>
    </comment>
    <comment ref="C8" authorId="0" shapeId="0">
      <text>
        <r>
          <rPr>
            <sz val="10"/>
            <color indexed="81"/>
            <rFont val="Tahoma"/>
            <family val="2"/>
          </rPr>
          <t>Entgeltstufe des am Projekt beteiligten Mitarbeiters eintragen.</t>
        </r>
      </text>
    </comment>
    <comment ref="E8" authorId="0" shapeId="0">
      <text>
        <r>
          <rPr>
            <sz val="8"/>
            <color indexed="81"/>
            <rFont val="Tahoma"/>
            <family val="2"/>
          </rPr>
          <t>Monatsgehalt aus Listen der FhG-Zentrale entnehmen</t>
        </r>
      </text>
    </comment>
    <comment ref="G8" authorId="0" shapeId="0">
      <text>
        <r>
          <rPr>
            <sz val="8"/>
            <color indexed="81"/>
            <rFont val="Tahoma"/>
            <family val="2"/>
          </rPr>
          <t>Anzahl der Personenmonate der am Projekt beteiligten Mitarbeiter eintragen.</t>
        </r>
      </text>
    </comment>
    <comment ref="C10" authorId="0" shapeId="0">
      <text>
        <r>
          <rPr>
            <sz val="10"/>
            <color indexed="81"/>
            <rFont val="Tahoma"/>
            <family val="2"/>
          </rPr>
          <t>Entgeltstufe des am Projekt beteiligten Mitarbeiters eintragen.</t>
        </r>
      </text>
    </comment>
    <comment ref="E10" authorId="0" shapeId="0">
      <text>
        <r>
          <rPr>
            <sz val="8"/>
            <color indexed="81"/>
            <rFont val="Tahoma"/>
            <family val="2"/>
          </rPr>
          <t>Monatsgehalt aus Listen der FhG-Zentrale entnehmen</t>
        </r>
      </text>
    </comment>
    <comment ref="G10" authorId="0" shapeId="0">
      <text>
        <r>
          <rPr>
            <sz val="8"/>
            <color indexed="81"/>
            <rFont val="Tahoma"/>
            <family val="2"/>
          </rPr>
          <t>Anzahl der Personenmonate der am Projekt beteiligten Mitarbeiter eintragen.</t>
        </r>
      </text>
    </comment>
    <comment ref="C12" authorId="0" shapeId="0">
      <text>
        <r>
          <rPr>
            <sz val="10"/>
            <color indexed="81"/>
            <rFont val="Tahoma"/>
            <family val="2"/>
          </rPr>
          <t>Entgeltstufe des am Projekt beteiligten Mitarbeiters eintragen.</t>
        </r>
      </text>
    </comment>
    <comment ref="E12" authorId="0" shapeId="0">
      <text>
        <r>
          <rPr>
            <sz val="8"/>
            <color indexed="81"/>
            <rFont val="Tahoma"/>
            <family val="2"/>
          </rPr>
          <t>Monatsgehalt aus Listen der FhG-Zentrale entnehmen</t>
        </r>
      </text>
    </comment>
    <comment ref="G12" authorId="0" shapeId="0">
      <text>
        <r>
          <rPr>
            <sz val="8"/>
            <color indexed="81"/>
            <rFont val="Tahoma"/>
            <family val="2"/>
          </rPr>
          <t>Anzahl der Personenmonate der am Projekt beteiligten Mitarbeiter eintragen.</t>
        </r>
      </text>
    </comment>
    <comment ref="E14" authorId="0" shapeId="0">
      <text>
        <r>
          <rPr>
            <sz val="8"/>
            <color indexed="81"/>
            <rFont val="Tahoma"/>
            <family val="2"/>
          </rPr>
          <t>Stundenentgelt der am Projekt beteiligten geprüften Hilfskräfte aus Liste der FhG-Zentrale entnehmen</t>
        </r>
      </text>
    </comment>
    <comment ref="G14" authorId="0" shapeId="0">
      <text>
        <r>
          <rPr>
            <sz val="8"/>
            <color indexed="81"/>
            <rFont val="Tahoma"/>
            <family val="2"/>
          </rPr>
          <t>Anzahl der Stunden der am Projekt beteiligten geprüften Hilfskräfte eintragen.</t>
        </r>
      </text>
    </comment>
    <comment ref="E16" authorId="0" shapeId="0">
      <text>
        <r>
          <rPr>
            <sz val="8"/>
            <color indexed="81"/>
            <rFont val="Tahoma"/>
            <family val="2"/>
          </rPr>
          <t>Stundenentgelt der am Projekt beteiligten studentischen Hilfskräfte aus Liste der FhG-Zentrale entnehmen</t>
        </r>
      </text>
    </comment>
    <comment ref="G16" authorId="0" shapeId="0">
      <text>
        <r>
          <rPr>
            <sz val="8"/>
            <color indexed="81"/>
            <rFont val="Tahoma"/>
            <family val="2"/>
          </rPr>
          <t>Anzahl der Stunden der am Projekt beteiligten  Hilfskräfte eintragen.</t>
        </r>
      </text>
    </comment>
    <comment ref="I22" authorId="0" shapeId="0">
      <text>
        <r>
          <rPr>
            <sz val="8"/>
            <color indexed="81"/>
            <rFont val="Tahoma"/>
            <family val="2"/>
          </rPr>
          <t>Material-/Sachkosten eintragenund separat begründen (siehe Anhang zum Förderaufruf, Ziffer II).</t>
        </r>
      </text>
    </comment>
    <comment ref="I24" authorId="0" shapeId="0">
      <text>
        <r>
          <rPr>
            <sz val="8"/>
            <color indexed="81"/>
            <rFont val="Tahoma"/>
            <family val="2"/>
          </rPr>
          <t>Mittel für Investitionen eintragenund separat begründen (siehe Anhang zum Förderaufruf, Ziffer II).</t>
        </r>
      </text>
    </comment>
    <comment ref="G28" authorId="0" shapeId="0">
      <text>
        <r>
          <rPr>
            <sz val="8"/>
            <color indexed="81"/>
            <rFont val="Tahoma"/>
            <family val="2"/>
          </rPr>
          <t>Personalgemeinkostensatz eintragen</t>
        </r>
      </text>
    </comment>
    <comment ref="G30" authorId="0" shapeId="0">
      <text>
        <r>
          <rPr>
            <sz val="8"/>
            <color indexed="81"/>
            <rFont val="Tahoma"/>
            <family val="2"/>
          </rPr>
          <t>Sachgemeinkostensatz eintragen</t>
        </r>
      </text>
    </comment>
    <comment ref="G32" authorId="0" shapeId="0">
      <text>
        <r>
          <rPr>
            <sz val="8"/>
            <color indexed="81"/>
            <rFont val="Tahoma"/>
            <family val="2"/>
          </rPr>
          <t>Abschreibungssatz (AfA) eintragen</t>
        </r>
      </text>
    </comment>
    <comment ref="I34" authorId="1" shapeId="0">
      <text>
        <r>
          <rPr>
            <sz val="8"/>
            <color indexed="81"/>
            <rFont val="Tahoma"/>
            <family val="2"/>
          </rPr>
          <t>Reisekosten eintragen und separat begründen (siehe Anhang zum Förderaufruf, Ziffer II).</t>
        </r>
      </text>
    </comment>
    <comment ref="I36" authorId="0" shapeId="0">
      <text>
        <r>
          <rPr>
            <sz val="8"/>
            <color indexed="81"/>
            <rFont val="Tahoma"/>
            <family val="2"/>
          </rPr>
          <t>Fremdleistungen (Unteraufträge) eintragen und separat begründen (siehe Anhang zum Förderaufruf, Ziffer II).</t>
        </r>
      </text>
    </comment>
  </commentList>
</comments>
</file>

<file path=xl/comments6.xml><?xml version="1.0" encoding="utf-8"?>
<comments xmlns="http://schemas.openxmlformats.org/spreadsheetml/2006/main">
  <authors>
    <author>Autor</author>
    <author>Klein, Michael Dr. (WM)</author>
  </authors>
  <commentList>
    <comment ref="D3" authorId="0" shapeId="0">
      <text>
        <r>
          <rPr>
            <sz val="8"/>
            <color indexed="81"/>
            <rFont val="Tahoma"/>
            <family val="2"/>
          </rPr>
          <t>Hier Kürzel des Hochschulinstituts eintragen</t>
        </r>
      </text>
    </comment>
    <comment ref="D8" authorId="0" shapeId="0">
      <text>
        <r>
          <rPr>
            <sz val="8"/>
            <color indexed="81"/>
            <rFont val="Tahoma"/>
            <family val="2"/>
          </rPr>
          <t>Entgeltstufe des am Projekt beteiligten Mitarbeiters eintragen.</t>
        </r>
      </text>
    </comment>
    <comment ref="F8" authorId="0" shapeId="0">
      <text>
        <r>
          <rPr>
            <sz val="8"/>
            <color indexed="81"/>
            <rFont val="Tahoma"/>
            <family val="2"/>
          </rPr>
          <t>Monatsgehalt des am Projekt beteiligten Mitarbeiters eintragen.</t>
        </r>
      </text>
    </comment>
    <comment ref="H8" authorId="0" shapeId="0">
      <text>
        <r>
          <rPr>
            <sz val="8"/>
            <color indexed="81"/>
            <rFont val="Tahoma"/>
            <family val="2"/>
          </rPr>
          <t>Anzahl Personenmonate der am Projekt beteiligten Mitarbeiter eintragen.</t>
        </r>
      </text>
    </comment>
    <comment ref="D10" authorId="0" shapeId="0">
      <text>
        <r>
          <rPr>
            <sz val="8"/>
            <color indexed="81"/>
            <rFont val="Tahoma"/>
            <family val="2"/>
          </rPr>
          <t>Entgeltstufe des am Projekt beteiligten Mitarbeiters eintragen.</t>
        </r>
      </text>
    </comment>
    <comment ref="F10" authorId="0" shapeId="0">
      <text>
        <r>
          <rPr>
            <sz val="8"/>
            <color indexed="81"/>
            <rFont val="Tahoma"/>
            <family val="2"/>
          </rPr>
          <t>Monatsgehalt des am Projekt beteiligten Mitarbeiters eintragen.</t>
        </r>
      </text>
    </comment>
    <comment ref="H10" authorId="0" shapeId="0">
      <text>
        <r>
          <rPr>
            <sz val="8"/>
            <color indexed="81"/>
            <rFont val="Tahoma"/>
            <family val="2"/>
          </rPr>
          <t>Anzahl Personenmonate der am Projekt beteiligten Mitarbeiter eintragen.</t>
        </r>
      </text>
    </comment>
    <comment ref="D12" authorId="0" shapeId="0">
      <text>
        <r>
          <rPr>
            <sz val="8"/>
            <color indexed="81"/>
            <rFont val="Tahoma"/>
            <family val="2"/>
          </rPr>
          <t>Entgeltstufe des am Projekt beteiligten Mitarbeiters eintragen.</t>
        </r>
      </text>
    </comment>
    <comment ref="F12" authorId="0" shapeId="0">
      <text>
        <r>
          <rPr>
            <sz val="8"/>
            <color indexed="81"/>
            <rFont val="Tahoma"/>
            <family val="2"/>
          </rPr>
          <t>Monatsgehalt des am Projekt beteiligten Mitarbeiters eintragen.</t>
        </r>
      </text>
    </comment>
    <comment ref="H12" authorId="0" shapeId="0">
      <text>
        <r>
          <rPr>
            <sz val="8"/>
            <color indexed="81"/>
            <rFont val="Tahoma"/>
            <family val="2"/>
          </rPr>
          <t>Anzahl Personenmonate der am Projekt beteiligten Mitarbeiter eintragen.</t>
        </r>
      </text>
    </comment>
    <comment ref="F14" authorId="0" shapeId="0">
      <text>
        <r>
          <rPr>
            <sz val="8"/>
            <color indexed="81"/>
            <rFont val="Tahoma"/>
            <family val="2"/>
          </rPr>
          <t>Stundenentgelt der am Projekt beteiligten geprüften Hilfskräfte eintragen.</t>
        </r>
      </text>
    </comment>
    <comment ref="H14" authorId="0" shapeId="0">
      <text>
        <r>
          <rPr>
            <sz val="8"/>
            <color indexed="81"/>
            <rFont val="Tahoma"/>
            <family val="2"/>
          </rPr>
          <t>Anzahl der Stunden der am Projekt beteiligten geprüften Hilfskräfte eintragen.</t>
        </r>
      </text>
    </comment>
    <comment ref="F16" authorId="0" shapeId="0">
      <text>
        <r>
          <rPr>
            <sz val="8"/>
            <color indexed="81"/>
            <rFont val="Tahoma"/>
            <family val="2"/>
          </rPr>
          <t>Stundenentgelt der am Projekt beteiligten studentischen Hilfskräfte eintragen.</t>
        </r>
      </text>
    </comment>
    <comment ref="H16" authorId="0" shapeId="0">
      <text>
        <r>
          <rPr>
            <sz val="8"/>
            <color indexed="81"/>
            <rFont val="Tahoma"/>
            <family val="2"/>
          </rPr>
          <t>Anzahl der Stunden der am Projekt beteiligten studentischen  Hilfskräfte eintragen.</t>
        </r>
      </text>
    </comment>
    <comment ref="J24" authorId="0" shapeId="0">
      <text>
        <r>
          <rPr>
            <sz val="8"/>
            <color indexed="81"/>
            <rFont val="Tahoma"/>
            <family val="2"/>
          </rPr>
          <t>Material-/Sachkosten eintragen 
und separat begründen (siehe Anhang zum Förderaufruf, Ziffer II).</t>
        </r>
      </text>
    </comment>
    <comment ref="J26" authorId="0" shapeId="0">
      <text>
        <r>
          <rPr>
            <sz val="8"/>
            <color indexed="81"/>
            <rFont val="Tahoma"/>
            <family val="2"/>
          </rPr>
          <t>Investitionen eintragen und separat begründen (siehe Anhang zum Förderaufruf, Ziffer II).</t>
        </r>
      </text>
    </comment>
    <comment ref="J31" authorId="1" shapeId="0">
      <text>
        <r>
          <rPr>
            <sz val="8"/>
            <color indexed="81"/>
            <rFont val="Tahoma"/>
            <family val="2"/>
          </rPr>
          <t>Reisekosten eintragen und separat begründen (siehe Anhang zum Förderaufruf, Ziffer II).</t>
        </r>
      </text>
    </comment>
    <comment ref="J33" authorId="0" shapeId="0">
      <text>
        <r>
          <rPr>
            <sz val="8"/>
            <color indexed="81"/>
            <rFont val="Tahoma"/>
            <family val="2"/>
          </rPr>
          <t>Fremdleistungen (Unteraufträge) eintragen und separat begründen (siehe Anhang zum Förderaufruf, Ziffer II).</t>
        </r>
      </text>
    </comment>
  </commentList>
</comments>
</file>

<file path=xl/comments7.xml><?xml version="1.0" encoding="utf-8"?>
<comments xmlns="http://schemas.openxmlformats.org/spreadsheetml/2006/main">
  <authors>
    <author>Autor</author>
  </authors>
  <commentList>
    <comment ref="D3" authorId="0" shapeId="0">
      <text>
        <r>
          <rPr>
            <sz val="8"/>
            <color indexed="81"/>
            <rFont val="Tahoma"/>
            <family val="2"/>
          </rPr>
          <t>Hier Kürzel des  förderfähigen KMU eintragen</t>
        </r>
      </text>
    </comment>
    <comment ref="D6" authorId="0" shapeId="0">
      <text>
        <r>
          <rPr>
            <sz val="9"/>
            <color indexed="81"/>
            <rFont val="Segoe UI"/>
            <family val="2"/>
          </rPr>
          <t xml:space="preserve">Einkommen-/lohnsteuerpflichtiger Bruttolohn bzw. –gehalt je Kalenderjahr (ohne Arbeitgeberanteile zur Sozialversicherung und ohne umsatz- oder gewinnabhängige Zuschläge) der im Projekt tätigen Mitarbeiter (siehe Anhang zum Förderaufruf, Ziffer II).
</t>
        </r>
      </text>
    </comment>
    <comment ref="F6" authorId="0" shapeId="0">
      <text>
        <r>
          <rPr>
            <sz val="9"/>
            <color indexed="81"/>
            <rFont val="Segoe UI"/>
            <family val="2"/>
          </rPr>
          <t xml:space="preserve">Jahresarbeitsstunden (ohne Abzug von Fehlzeiten wie beispielsweise Urlaub, Krank-heit etc.) laut Tarifvertrag/Betriebsvereinbarung/Arbeitsvertrag (siehe Anhang zum Förderaufruf, Ziffer II).
</t>
        </r>
      </text>
    </comment>
    <comment ref="H8" authorId="0" shapeId="0">
      <text>
        <r>
          <rPr>
            <sz val="8"/>
            <color indexed="81"/>
            <rFont val="Tahoma"/>
            <family val="2"/>
          </rPr>
          <t>Stundensatz wird automatisch berechnet!</t>
        </r>
      </text>
    </comment>
    <comment ref="J8" authorId="0" shapeId="0">
      <text>
        <r>
          <rPr>
            <sz val="8"/>
            <color indexed="81"/>
            <rFont val="Tahoma"/>
            <family val="2"/>
          </rPr>
          <t>Für das Projekt zu leistende Stunden des beteiligten Mitarbeiters eintragen.</t>
        </r>
      </text>
    </comment>
    <comment ref="H10" authorId="0" shapeId="0">
      <text>
        <r>
          <rPr>
            <sz val="8"/>
            <color indexed="81"/>
            <rFont val="Tahoma"/>
            <family val="2"/>
          </rPr>
          <t>Stundensatz wird automatisch berechnet!</t>
        </r>
      </text>
    </comment>
    <comment ref="J10" authorId="0" shapeId="0">
      <text>
        <r>
          <rPr>
            <sz val="8"/>
            <color indexed="81"/>
            <rFont val="Tahoma"/>
            <family val="2"/>
          </rPr>
          <t>Für das Projekt zu leistende Stunden des beteiligten Mitarbeiters eintragen.</t>
        </r>
      </text>
    </comment>
    <comment ref="H12" authorId="0" shapeId="0">
      <text>
        <r>
          <rPr>
            <sz val="8"/>
            <color indexed="81"/>
            <rFont val="Tahoma"/>
            <family val="2"/>
          </rPr>
          <t>Stundensatz wird automatisch berechnet!</t>
        </r>
      </text>
    </comment>
    <comment ref="J12" authorId="0" shapeId="0">
      <text>
        <r>
          <rPr>
            <sz val="8"/>
            <color indexed="81"/>
            <rFont val="Tahoma"/>
            <family val="2"/>
          </rPr>
          <t>Für das Projekt zu leistende Stunden des beteiligten Mitarbeiters eintragen.</t>
        </r>
      </text>
    </comment>
  </commentList>
</comments>
</file>

<file path=xl/comments8.xml><?xml version="1.0" encoding="utf-8"?>
<comments xmlns="http://schemas.openxmlformats.org/spreadsheetml/2006/main">
  <authors>
    <author>Autor</author>
  </authors>
  <commentList>
    <comment ref="D3" authorId="0" shapeId="0">
      <text>
        <r>
          <rPr>
            <sz val="8"/>
            <color indexed="81"/>
            <rFont val="Tahoma"/>
            <family val="2"/>
          </rPr>
          <t>Hier Kürzel des  förderfähigen KMU eintragen</t>
        </r>
      </text>
    </comment>
    <comment ref="D6" authorId="0" shapeId="0">
      <text>
        <r>
          <rPr>
            <sz val="9"/>
            <color indexed="81"/>
            <rFont val="Segoe UI"/>
            <family val="2"/>
          </rPr>
          <t xml:space="preserve">Einkommen-/lohnsteuerpflichtiger Bruttolohn bzw. –gehalt je Kalenderjahr (ohne Arbeitgeberanteile zur Sozialversicherung und ohne umsatz- oder gewinnabhängige Zuschläge) der im Projekt tätigen Mitarbeiter (siehe Anhang zum Förderaufruf, Ziffer II).
</t>
        </r>
      </text>
    </comment>
    <comment ref="F6" authorId="0" shapeId="0">
      <text>
        <r>
          <rPr>
            <sz val="9"/>
            <color indexed="81"/>
            <rFont val="Segoe UI"/>
            <family val="2"/>
          </rPr>
          <t xml:space="preserve">Jahresarbeitsstunden (ohne Abzug von Fehlzeiten wie beispielsweise Urlaub, Krank-heit etc.) laut Tarifvertrag/Betriebsvereinbarung/Arbeitsvertrag (siehe Anhang zum Förderaufruf, Ziffer II).
</t>
        </r>
      </text>
    </comment>
    <comment ref="H8" authorId="0" shapeId="0">
      <text>
        <r>
          <rPr>
            <sz val="8"/>
            <color indexed="81"/>
            <rFont val="Tahoma"/>
            <family val="2"/>
          </rPr>
          <t>Stundensatz wird automatisch berechnet!</t>
        </r>
      </text>
    </comment>
    <comment ref="J8" authorId="0" shapeId="0">
      <text>
        <r>
          <rPr>
            <sz val="8"/>
            <color indexed="81"/>
            <rFont val="Tahoma"/>
            <family val="2"/>
          </rPr>
          <t>Für das Projekt zu leistende Stunden des beteiligten Mitarbeiters eintragen.</t>
        </r>
      </text>
    </comment>
    <comment ref="H10" authorId="0" shapeId="0">
      <text>
        <r>
          <rPr>
            <sz val="8"/>
            <color indexed="81"/>
            <rFont val="Tahoma"/>
            <family val="2"/>
          </rPr>
          <t>Stundensatz wird automatisch berechnet!</t>
        </r>
      </text>
    </comment>
    <comment ref="J10" authorId="0" shapeId="0">
      <text>
        <r>
          <rPr>
            <sz val="8"/>
            <color indexed="81"/>
            <rFont val="Tahoma"/>
            <family val="2"/>
          </rPr>
          <t>Für das Projekt zu leistende Stunden des beteiligten Mitarbeiters eintragen.</t>
        </r>
      </text>
    </comment>
    <comment ref="H12" authorId="0" shapeId="0">
      <text>
        <r>
          <rPr>
            <sz val="8"/>
            <color indexed="81"/>
            <rFont val="Tahoma"/>
            <family val="2"/>
          </rPr>
          <t>Stundensatz wird automatisch berechnet!</t>
        </r>
      </text>
    </comment>
    <comment ref="J12" authorId="0" shapeId="0">
      <text>
        <r>
          <rPr>
            <sz val="8"/>
            <color indexed="81"/>
            <rFont val="Tahoma"/>
            <family val="2"/>
          </rPr>
          <t>Für das Projekt zu leistende Stunden des beteiligten Mitarbeiters eintragen.</t>
        </r>
      </text>
    </comment>
  </commentList>
</comments>
</file>

<file path=xl/comments9.xml><?xml version="1.0" encoding="utf-8"?>
<comments xmlns="http://schemas.openxmlformats.org/spreadsheetml/2006/main">
  <authors>
    <author>Autor</author>
  </authors>
  <commentList>
    <comment ref="C7" authorId="0" shapeId="0">
      <text>
        <r>
          <rPr>
            <b/>
            <sz val="10"/>
            <color indexed="81"/>
            <rFont val="Tahoma"/>
            <family val="2"/>
          </rPr>
          <t>In dieses oberste Feld klicken, sodann mit "Inhalte einfügen/Werte" den OBEREN Teil aus dem Firmenprofil hier einfügen</t>
        </r>
      </text>
    </comment>
    <comment ref="E7" authorId="0" shapeId="0">
      <text>
        <r>
          <rPr>
            <b/>
            <sz val="10"/>
            <color indexed="81"/>
            <rFont val="Tahoma"/>
            <family val="2"/>
          </rPr>
          <t>In dieses oberste Feld klicken, sodann mit "Inhalte einfügen/Werte" den OBEREN Teil aus dem Firmenprofil hier einfügen</t>
        </r>
      </text>
    </comment>
    <comment ref="G7" authorId="0" shapeId="0">
      <text>
        <r>
          <rPr>
            <b/>
            <sz val="10"/>
            <color indexed="81"/>
            <rFont val="Tahoma"/>
            <family val="2"/>
          </rPr>
          <t>In dieses oberste Feld klicken, sodann mit "Inhalte einfügen/Werte" den OBEREN Teil aus dem Firmenprofil hier einfügen</t>
        </r>
      </text>
    </comment>
    <comment ref="I7" authorId="0" shapeId="0">
      <text>
        <r>
          <rPr>
            <b/>
            <sz val="10"/>
            <color indexed="81"/>
            <rFont val="Tahoma"/>
            <family val="2"/>
          </rPr>
          <t>In dieses oberste Feld klicken, sodann mit "Inhalte einfügen/Werte" den OBEREN Teil aus dem Firmenprofil hier einfügen</t>
        </r>
      </text>
    </comment>
    <comment ref="K7" authorId="0" shapeId="0">
      <text>
        <r>
          <rPr>
            <b/>
            <sz val="10"/>
            <color indexed="81"/>
            <rFont val="Tahoma"/>
            <family val="2"/>
          </rPr>
          <t>In dieses oberste Feld klicken, sodann mit "Inhalte einfügen/Werte" den OBEREN Teil aus dem Firmenprofil hier einfügen</t>
        </r>
      </text>
    </comment>
    <comment ref="C23" authorId="0" shapeId="0">
      <text>
        <r>
          <rPr>
            <b/>
            <sz val="10"/>
            <color indexed="81"/>
            <rFont val="Tahoma"/>
            <family val="2"/>
          </rPr>
          <t>In dieses oberste Feld klicken, sodann mit "Inhalte einfügen/Werte" den UNTEREN Teil aus dem Firmenprofil hier einfügen</t>
        </r>
      </text>
    </comment>
    <comment ref="E23" authorId="0" shapeId="0">
      <text>
        <r>
          <rPr>
            <b/>
            <sz val="10"/>
            <color indexed="81"/>
            <rFont val="Tahoma"/>
            <family val="2"/>
          </rPr>
          <t>In dieses oberste Feld klicken, sodann mit "Inhalte einfügen/Werte" den UNTEREN Teil aus dem Firmenprofil hier einfügen</t>
        </r>
      </text>
    </comment>
    <comment ref="G23" authorId="0" shapeId="0">
      <text>
        <r>
          <rPr>
            <b/>
            <sz val="10"/>
            <color indexed="81"/>
            <rFont val="Tahoma"/>
            <family val="2"/>
          </rPr>
          <t>In dieses oberste Feld klicken, sodann mit "Inhalte einfügen/Werte" den UNTEREN Teil aus dem Firmenprofil hier einfügen</t>
        </r>
      </text>
    </comment>
    <comment ref="I23" authorId="0" shapeId="0">
      <text>
        <r>
          <rPr>
            <b/>
            <sz val="10"/>
            <color indexed="81"/>
            <rFont val="Tahoma"/>
            <family val="2"/>
          </rPr>
          <t>In dieses oberste Feld klicken, sodann mit "Inhalte einfügen/Werte" den UNTEREN Teil aus dem Firmenprofil hier einfügen</t>
        </r>
      </text>
    </comment>
    <comment ref="K23" authorId="0" shapeId="0">
      <text>
        <r>
          <rPr>
            <b/>
            <sz val="10"/>
            <color indexed="81"/>
            <rFont val="Tahoma"/>
            <family val="2"/>
          </rPr>
          <t>In dieses oberste Feld klicken, sodann mit "Inhalte einfügen/Werte" den UNTEREN Teil aus dem Firmenprofil hier einfügen</t>
        </r>
      </text>
    </comment>
    <comment ref="C40" authorId="0" shapeId="0">
      <text>
        <r>
          <rPr>
            <b/>
            <sz val="10"/>
            <color indexed="81"/>
            <rFont val="Tahoma"/>
            <family val="2"/>
          </rPr>
          <t>In dieses oberste Feld klicken, sodann mit "Inhalte einfügen/Werte" den OBEREN Teil aus dem Firmenprofil hier einfügen</t>
        </r>
      </text>
    </comment>
    <comment ref="E40" authorId="0" shapeId="0">
      <text>
        <r>
          <rPr>
            <b/>
            <sz val="10"/>
            <color indexed="81"/>
            <rFont val="Tahoma"/>
            <family val="2"/>
          </rPr>
          <t>In dieses oberste Feld klicken, sodann mit "Inhalte einfügen/Werte" den OBEREN Teil aus dem Firmenprofil hier einfügen</t>
        </r>
      </text>
    </comment>
    <comment ref="G40" authorId="0" shapeId="0">
      <text>
        <r>
          <rPr>
            <b/>
            <sz val="10"/>
            <color indexed="81"/>
            <rFont val="Tahoma"/>
            <family val="2"/>
          </rPr>
          <t>In dieses oberste Feld klicken, sodann mit "Inhalte einfügen/Werte" den OBEREN Teil aus dem Firmenprofil hier einfügen</t>
        </r>
      </text>
    </comment>
    <comment ref="I40" authorId="0" shapeId="0">
      <text>
        <r>
          <rPr>
            <b/>
            <sz val="10"/>
            <color indexed="81"/>
            <rFont val="Tahoma"/>
            <family val="2"/>
          </rPr>
          <t>In dieses oberste Feld klicken, sodann mit "Inhalte einfügen/Werte" den OBEREN Teil aus dem Firmenprofil hier einfügen</t>
        </r>
      </text>
    </comment>
    <comment ref="K40" authorId="0" shapeId="0">
      <text>
        <r>
          <rPr>
            <b/>
            <sz val="10"/>
            <color indexed="81"/>
            <rFont val="Tahoma"/>
            <family val="2"/>
          </rPr>
          <t>In dieses oberste Feld klicken, sodann mit "Inhalte einfügen/Werte" den OBEREN Teil aus dem Firmenprofil hier einfügen</t>
        </r>
      </text>
    </comment>
    <comment ref="C56" authorId="0" shapeId="0">
      <text>
        <r>
          <rPr>
            <b/>
            <sz val="10"/>
            <color indexed="81"/>
            <rFont val="Tahoma"/>
            <family val="2"/>
          </rPr>
          <t>In dieses oberste Feld klicken, sodann mit "Inhalte einfügen/Werte" den UNTEREN Teil aus dem Firmenprofil hier einfügen</t>
        </r>
      </text>
    </comment>
    <comment ref="E56" authorId="0" shapeId="0">
      <text>
        <r>
          <rPr>
            <b/>
            <sz val="10"/>
            <color indexed="81"/>
            <rFont val="Tahoma"/>
            <family val="2"/>
          </rPr>
          <t>In dieses oberste Feld klicken, sodann mit "Inhalte einfügen/Werte" den UNTEREN Teil aus dem Firmenprofil hier einfügen</t>
        </r>
      </text>
    </comment>
    <comment ref="G56" authorId="0" shapeId="0">
      <text>
        <r>
          <rPr>
            <b/>
            <sz val="10"/>
            <color indexed="81"/>
            <rFont val="Tahoma"/>
            <family val="2"/>
          </rPr>
          <t>In dieses oberste Feld klicken, sodann mit "Inhalte einfügen/Werte" den UNTEREN Teil aus dem Firmenprofil hier einfügen</t>
        </r>
      </text>
    </comment>
    <comment ref="I56" authorId="0" shapeId="0">
      <text>
        <r>
          <rPr>
            <b/>
            <sz val="10"/>
            <color indexed="81"/>
            <rFont val="Tahoma"/>
            <family val="2"/>
          </rPr>
          <t>In dieses oberste Feld klicken, sodann mit "Inhalte einfügen/Werte" den UNTEREN Teil aus dem Firmenprofil hier einfügen</t>
        </r>
      </text>
    </comment>
    <comment ref="K56" authorId="0" shapeId="0">
      <text>
        <r>
          <rPr>
            <b/>
            <sz val="10"/>
            <color indexed="81"/>
            <rFont val="Tahoma"/>
            <family val="2"/>
          </rPr>
          <t>In dieses oberste Feld klicken, sodann mit "Inhalte einfügen/Werte" den UNTEREN Teil aus dem Firmenprofil hier einfügen</t>
        </r>
      </text>
    </comment>
  </commentList>
</comments>
</file>

<file path=xl/sharedStrings.xml><?xml version="1.0" encoding="utf-8"?>
<sst xmlns="http://schemas.openxmlformats.org/spreadsheetml/2006/main" count="437" uniqueCount="291">
  <si>
    <t>v.H.</t>
  </si>
  <si>
    <t>für das im folgenden beschriebene Vorhaben mit einer Laufzeit</t>
  </si>
  <si>
    <t>Straße</t>
  </si>
  <si>
    <t>PLZ</t>
  </si>
  <si>
    <t>Ort</t>
  </si>
  <si>
    <t>Telefon</t>
  </si>
  <si>
    <t>Ausführende Stelle</t>
  </si>
  <si>
    <t>Projektleiter</t>
  </si>
  <si>
    <t>Bankverbindung</t>
  </si>
  <si>
    <t>Verbuchungsstelle bzw. Projekt-Nr.</t>
  </si>
  <si>
    <t>Rolle der Partner</t>
  </si>
  <si>
    <t>Kalkulation</t>
  </si>
  <si>
    <t>Personalkosten</t>
  </si>
  <si>
    <t>Gehalt</t>
  </si>
  <si>
    <t>PM</t>
  </si>
  <si>
    <t>Std.</t>
  </si>
  <si>
    <t xml:space="preserve">  geprüfte Hilfskräfte</t>
  </si>
  <si>
    <t xml:space="preserve">  stud. Hilfskräfte</t>
  </si>
  <si>
    <t>[%]</t>
  </si>
  <si>
    <t>Zwischensumme Personalkosten:</t>
  </si>
  <si>
    <t>Material-/Sachkosten</t>
  </si>
  <si>
    <t>Investitionen</t>
  </si>
  <si>
    <t>Gemeinkosten</t>
  </si>
  <si>
    <t xml:space="preserve"> Personalgemeinkosten</t>
  </si>
  <si>
    <t xml:space="preserve"> Sachgemeinkosten</t>
  </si>
  <si>
    <t>Reisekosten</t>
  </si>
  <si>
    <t>Fremdleistungen</t>
  </si>
  <si>
    <t>Summe</t>
  </si>
  <si>
    <t>Satz</t>
  </si>
  <si>
    <t xml:space="preserve"> AfA</t>
  </si>
  <si>
    <t>Firmenübersicht</t>
  </si>
  <si>
    <t>Firmenname</t>
  </si>
  <si>
    <t>KFZ-Kennzeichen</t>
  </si>
  <si>
    <t>Kreis</t>
  </si>
  <si>
    <t>Region</t>
  </si>
  <si>
    <t>Mitarbeiter</t>
  </si>
  <si>
    <t>Anteilseigner</t>
  </si>
  <si>
    <t>Gegründet</t>
  </si>
  <si>
    <t>Produktionsprogramm</t>
  </si>
  <si>
    <t>Finanzierungsübersicht</t>
  </si>
  <si>
    <t>Gesamtkosten</t>
  </si>
  <si>
    <t>Kosten Institut</t>
  </si>
  <si>
    <t>Gesamtkosten des Projekts</t>
  </si>
  <si>
    <t>Finanzierung</t>
  </si>
  <si>
    <t>./.</t>
  </si>
  <si>
    <t>KFZ</t>
  </si>
  <si>
    <t>AA</t>
  </si>
  <si>
    <t>Ostalbkreis</t>
  </si>
  <si>
    <t>Ostwürttemberg</t>
  </si>
  <si>
    <t>BAD</t>
  </si>
  <si>
    <t>Baden-Baden</t>
  </si>
  <si>
    <t>Mittlerer Oberrhein</t>
  </si>
  <si>
    <t>BB</t>
  </si>
  <si>
    <t>Böblingen</t>
  </si>
  <si>
    <t>BC</t>
  </si>
  <si>
    <t>Biberach/Riß</t>
  </si>
  <si>
    <t>Donau-Iller</t>
  </si>
  <si>
    <t>BL</t>
  </si>
  <si>
    <t>Zollernalbkreis</t>
  </si>
  <si>
    <t>Neckar-Alb</t>
  </si>
  <si>
    <t>CW</t>
  </si>
  <si>
    <t>Calw</t>
  </si>
  <si>
    <t>Nordschwarzwald</t>
  </si>
  <si>
    <t>EM</t>
  </si>
  <si>
    <t>Emmendingen</t>
  </si>
  <si>
    <t>Oberrhein</t>
  </si>
  <si>
    <t>ES</t>
  </si>
  <si>
    <t>Esslingen</t>
  </si>
  <si>
    <t>FDS</t>
  </si>
  <si>
    <t>Freudenstadt</t>
  </si>
  <si>
    <t>FN</t>
  </si>
  <si>
    <t>Bodenseekreis</t>
  </si>
  <si>
    <t>Bodensee-Oberschwaben</t>
  </si>
  <si>
    <t>FR</t>
  </si>
  <si>
    <t>Breisgau-Hochschwarzwald / Freiburg</t>
  </si>
  <si>
    <t>Südlicher Oberrhein</t>
  </si>
  <si>
    <t>GP</t>
  </si>
  <si>
    <t>Göppingen</t>
  </si>
  <si>
    <t>HD</t>
  </si>
  <si>
    <t>Rhein-Neckar-Kreis</t>
  </si>
  <si>
    <t>Unterer Neckar</t>
  </si>
  <si>
    <t>HDH</t>
  </si>
  <si>
    <t>Heidenheim</t>
  </si>
  <si>
    <t>HN</t>
  </si>
  <si>
    <t>Heilbronn</t>
  </si>
  <si>
    <t>Franken</t>
  </si>
  <si>
    <t>KA</t>
  </si>
  <si>
    <t>Karlsruhe</t>
  </si>
  <si>
    <t>KN</t>
  </si>
  <si>
    <t>Konstanz</t>
  </si>
  <si>
    <t>Hochrhein-Bodensee</t>
  </si>
  <si>
    <t>KÜN</t>
  </si>
  <si>
    <t>Hohenlohekreis</t>
  </si>
  <si>
    <t>LB</t>
  </si>
  <si>
    <t>Ludwigsburg</t>
  </si>
  <si>
    <t>LÖ</t>
  </si>
  <si>
    <t>Lörrach</t>
  </si>
  <si>
    <t>MA</t>
  </si>
  <si>
    <t>Mannheim</t>
  </si>
  <si>
    <t>MOS</t>
  </si>
  <si>
    <t>Neckar-Odenwald-Kreis</t>
  </si>
  <si>
    <t>OG</t>
  </si>
  <si>
    <t>Ortenaukreis</t>
  </si>
  <si>
    <t>PF</t>
  </si>
  <si>
    <t>Enzkreis / Pforzheim</t>
  </si>
  <si>
    <t>RA</t>
  </si>
  <si>
    <t>Rastatt</t>
  </si>
  <si>
    <t>RT</t>
  </si>
  <si>
    <t>Reutlingen</t>
  </si>
  <si>
    <t>RV</t>
  </si>
  <si>
    <t>RW</t>
  </si>
  <si>
    <t>Rottweil</t>
  </si>
  <si>
    <t>S</t>
  </si>
  <si>
    <t>Stuttgart</t>
  </si>
  <si>
    <t>SHA</t>
  </si>
  <si>
    <t>Schwäbisch-Hall</t>
  </si>
  <si>
    <t>SIG</t>
  </si>
  <si>
    <t>Sigmaringen</t>
  </si>
  <si>
    <t>TBB</t>
  </si>
  <si>
    <t>Main-Tauber-Kreis</t>
  </si>
  <si>
    <t>TÜ</t>
  </si>
  <si>
    <t>Tübingen</t>
  </si>
  <si>
    <t>TUT</t>
  </si>
  <si>
    <t>Tuttlingen</t>
  </si>
  <si>
    <t>UL</t>
  </si>
  <si>
    <t>Alb-Donau-Kreis / Ulm</t>
  </si>
  <si>
    <t>VS</t>
  </si>
  <si>
    <t>Schwarzwald-Baar-Kreis</t>
  </si>
  <si>
    <t>WN</t>
  </si>
  <si>
    <t>Rems-Murr-Kreis</t>
  </si>
  <si>
    <t>WT</t>
  </si>
  <si>
    <t>Waldshut</t>
  </si>
  <si>
    <t>€</t>
  </si>
  <si>
    <t>Anschrift des Geldinstituts für die Überweisung der Auszahlungsbeträgen (amtl. Kurzbezeichnung)</t>
  </si>
  <si>
    <t>Region Stuttgart</t>
  </si>
  <si>
    <t>Schwarzwald-Baar-Heuberg</t>
  </si>
  <si>
    <t>[€]</t>
  </si>
  <si>
    <t>[€/h]</t>
  </si>
  <si>
    <t>1.</t>
  </si>
  <si>
    <t>2.</t>
  </si>
  <si>
    <t>(Anzahl)</t>
  </si>
  <si>
    <t>3.</t>
  </si>
  <si>
    <t>Ort und Datum</t>
  </si>
  <si>
    <t>von</t>
  </si>
  <si>
    <t>Monaten</t>
  </si>
  <si>
    <t>ab dem</t>
  </si>
  <si>
    <t>Umsatz in Mio. €</t>
  </si>
  <si>
    <r>
      <t>Sitz</t>
    </r>
    <r>
      <rPr>
        <sz val="12"/>
        <rFont val="Arial"/>
        <family val="2"/>
      </rPr>
      <t xml:space="preserve"> Partnerinstitut</t>
    </r>
  </si>
  <si>
    <t>Kürzel</t>
  </si>
  <si>
    <r>
      <t>Name</t>
    </r>
    <r>
      <rPr>
        <sz val="12"/>
        <color indexed="8"/>
        <rFont val="Arial"/>
        <family val="2"/>
      </rPr>
      <t xml:space="preserve"> Partnerunternehmen</t>
    </r>
  </si>
  <si>
    <r>
      <t>Sitz</t>
    </r>
    <r>
      <rPr>
        <sz val="12"/>
        <color indexed="8"/>
        <rFont val="Arial"/>
        <family val="2"/>
      </rPr>
      <t xml:space="preserve"> Partnerunternehmen</t>
    </r>
  </si>
  <si>
    <t>Kennziffern:</t>
  </si>
  <si>
    <t>1 = federführendes Institut</t>
  </si>
  <si>
    <t>Kennziffer</t>
  </si>
  <si>
    <t>Strasse</t>
  </si>
  <si>
    <t>in BaWü</t>
  </si>
  <si>
    <r>
      <t xml:space="preserve">Region </t>
    </r>
    <r>
      <rPr>
        <i/>
        <sz val="8"/>
        <color indexed="10"/>
        <rFont val="Arial"/>
        <family val="2"/>
      </rPr>
      <t>(wird autom. ausgefüllt)</t>
    </r>
  </si>
  <si>
    <r>
      <t>Kreis</t>
    </r>
    <r>
      <rPr>
        <i/>
        <sz val="8"/>
        <color indexed="32"/>
        <rFont val="Arial"/>
        <family val="2"/>
      </rPr>
      <t xml:space="preserve"> </t>
    </r>
    <r>
      <rPr>
        <i/>
        <sz val="8"/>
        <color indexed="10"/>
        <rFont val="Arial"/>
        <family val="2"/>
      </rPr>
      <t>(wird autom. ausgefüllt)</t>
    </r>
  </si>
  <si>
    <t>x = beigefügt</t>
  </si>
  <si>
    <t>Antrag</t>
  </si>
  <si>
    <t>entsprechend</t>
  </si>
  <si>
    <t xml:space="preserve">        der Gesamtkosten i.H.v.</t>
  </si>
  <si>
    <t>Nur ausfüllen, wenn die ausführende Stelle des Antragstellers eine besondere Bezeichnung oder Anschrift hat!</t>
  </si>
  <si>
    <t>TVöD</t>
  </si>
  <si>
    <t>TV-L</t>
  </si>
  <si>
    <t>Gesamte Zuwendungssumme</t>
  </si>
  <si>
    <t>bitte freilassen für Registraturzwecke</t>
  </si>
  <si>
    <t>kein Mehrheitsbesitz (&gt;25 %)</t>
  </si>
  <si>
    <t>Anlage 1:</t>
  </si>
  <si>
    <t>Raum für Eingangsstempel des Wirtschaftsministeriums</t>
  </si>
  <si>
    <t>2 = weiteres Institut</t>
  </si>
  <si>
    <t>3 = förderfähiges KMU</t>
  </si>
  <si>
    <t xml:space="preserve">4 = Partnerunternehmen  </t>
  </si>
  <si>
    <t>Firmenerklärungen</t>
  </si>
  <si>
    <t>De-minimis Erklärungen der förderfähigen KMU</t>
  </si>
  <si>
    <t>Kosten KMU</t>
  </si>
  <si>
    <t>Summe Institutskosten und förderf. KMU</t>
  </si>
  <si>
    <r>
      <t xml:space="preserve">Gesamtsumme </t>
    </r>
    <r>
      <rPr>
        <i/>
        <sz val="14"/>
        <color indexed="10"/>
        <rFont val="Arial"/>
        <family val="2"/>
      </rPr>
      <t>(förderfähige Kosten)</t>
    </r>
  </si>
  <si>
    <t>E-Mail</t>
  </si>
  <si>
    <t>Federführende Forschungseinrichtung/Institut</t>
  </si>
  <si>
    <t>IBAN</t>
  </si>
  <si>
    <t>BIC</t>
  </si>
  <si>
    <r>
      <t>Name</t>
    </r>
    <r>
      <rPr>
        <sz val="12"/>
        <rFont val="Arial"/>
        <family val="2"/>
      </rPr>
      <t xml:space="preserve"> Partnerinstitut (falls vorhanden)</t>
    </r>
  </si>
  <si>
    <t>4.</t>
  </si>
  <si>
    <t>5.</t>
  </si>
  <si>
    <t>Zwischensumme Personaleinzelkosten:</t>
  </si>
  <si>
    <t>Eigenanteil der förderfähigen KMU (mind. 50%)</t>
  </si>
  <si>
    <t>Eigenleistungen weiterer Unternehmen / KMU</t>
  </si>
  <si>
    <t>ggfs. Eigenbeiträge der Institute</t>
  </si>
  <si>
    <t>Jahres
arbeits-
stunden</t>
  </si>
  <si>
    <t>Stunden-
satz</t>
  </si>
  <si>
    <t>Jahres-
bruttogehalt</t>
  </si>
  <si>
    <r>
      <t xml:space="preserve">Gesamtsumme </t>
    </r>
    <r>
      <rPr>
        <b/>
        <i/>
        <sz val="18"/>
        <color indexed="10"/>
        <rFont val="Arial"/>
        <family val="2"/>
      </rPr>
      <t>Eigenleistungen</t>
    </r>
  </si>
  <si>
    <t>Ministerium für Wirtschaft, Arbeit und Wohnungsbau Baden-Württemberg
Abteilung 3
Schlossplatz 4 (Neues Schloss)
70173 Stuttgart</t>
  </si>
  <si>
    <t>Euro</t>
  </si>
  <si>
    <t>[€/Monat]</t>
  </si>
  <si>
    <t>[€/Stunde]</t>
  </si>
  <si>
    <t>(max. 300.000 €)</t>
  </si>
  <si>
    <t>ggf. Postfach</t>
  </si>
  <si>
    <t>Erklärungen</t>
  </si>
  <si>
    <t>Hiermit bestätigen wir, dass</t>
  </si>
  <si>
    <t>mit dem beantragen Vorhaben noch nicht begonnen wurde und auch nicht vor Vorliegen des Zuwendungsbescheides begonnen wird.</t>
  </si>
  <si>
    <t>für das Vorhaben keine Zuwendungen von einer anderen Stelle des Landes oder von einer anderen juristischen Person des öffentlichen Rechts beantragt wird oder bewilligt wurde.</t>
  </si>
  <si>
    <t>unter Einbeziehung des beantragten Zuschusses die Gesamtfinanzierung des Vorhabens gesichert ist.</t>
  </si>
  <si>
    <t>die Aktivitäten des Antragstellers nach wirtschaftlichen und nichtwirtschaftlichen Tätigkeiten nachweisbar und prüfsicher getrennt werden (Trennungsrechnung).</t>
  </si>
  <si>
    <t>es sich bei den dargelegten Projektinhalten und Tätigkeiten ausschließlich um nichtwirtschaftliche Tätigkeiten gem. Randnummer 15 Buchstabe v des Unionsrahmens für staatliche Beihilfen zur Förderung von Forschung, Entwicklung und Innovation handelt und eventuelle Einnahmen wieder vollständig in den nichtwirtschaftlichen Bereich fließen.</t>
  </si>
  <si>
    <t>für den Antragsteller bzw. das Vorhaben eine Berechtigung zum Vorsteuerabzug besteht.</t>
  </si>
  <si>
    <t>im Falle eines Konsortiums eine Kooperationsvereinbarung zwischen den Kooperationspartnern geschlossen wurde bzw. vor Projektstart geschlossen wird, die die Verteilung von Rechten und Pflichten der Konsortialpartner regelt, insbesondere die finanziellen Verantwortlichkeiten. Die Kooperationsvereinbarung ist dem Ministerium für Wirtschaft, Arbeit und Wohnungsbau Baden-Württemberg auf Verlangen vorzulegen.</t>
  </si>
  <si>
    <r>
      <t>wir damit einverstanden sind, dass unsere Angaben inklusive persönlicher Daten zum Zwecke der Antragsbearbeitung und Projektverwaltung im Ministerium für Wirtschaft, Arbeit und Wohnungsbau Baden-Württemberg und der L-Bank gespeichert, verarbeitet und ggfs. zu Zwecken einer projektbegleitenden Evaluation ausgewertet werden</t>
    </r>
    <r>
      <rPr>
        <sz val="10"/>
        <color rgb="FFFF0000"/>
        <rFont val="Arial"/>
        <family val="2"/>
      </rPr>
      <t>.</t>
    </r>
  </si>
  <si>
    <t>uns die Verpflichtung der Zuwendungsempfänger bekannt ist, alle für die Förderung relevanten Belege und Unterlagen für einen Zeitraum von mindestens fünf Jahren nach Vorlage des Schlussverwendungsnachweises aufzubewahren. Das Ministerium für Wirtschaft, Arbeit und Wohnungsbau Baden-Württemberg, der Rechnungshof Baden-Württemberg sowie die L-Bank sind gegenüber dem Zuwendungsempfänger zur Prüfung der Fördermaßnahme berechtigt. Dies schließt ggfs. auch Erhebungen vor Ort ein.</t>
  </si>
  <si>
    <t>die vorstehenden und in den Anlagen zu diesem Antrag gemachten Angaben richtig und vollständig sind. Uns ist bekannt, dass falsche Angaben die Rückforderung des bewilligten Zuschusses zur Folge haben können. Änderungen und Abweichungen vom Antrag teilen wir dem Ministerium für Wirtschaft, Arbeit und Wohnungsbau Baden-Württemberg unverzüglich mit.</t>
  </si>
  <si>
    <t>Hinweise auf die Bestimmungen des Subventionsgesetzes</t>
  </si>
  <si>
    <t xml:space="preserve">Unrichtige oder unvollständige Angaben zu subventionserheblichen Tatsachen können nach § 264 Strafgesetzbuch (Subventionsbetrug) strafbar sein, sofern die Angaben für den Antragsteller oder einen anderen vorteilhaft sind. Gleiches gilt, wenn das Ministerium für Wirtschaft, Arbeit und Wohnungsbau Baden-Württemberg über subventionserhebliche Tatsachen in Unkenntnis gelassen worden ist.
Subventionserheblich sind </t>
  </si>
  <si>
    <t>•</t>
  </si>
  <si>
    <t>Angaben zum Vorhaben (genaue Beschreibung); insbesondere auch Angaben zum Antragsteller bzw. dessen Unternehmen (Sitz, Größe des Unternehmens, Umsatz bzw. Bilanzsumme), Angaben über weitere Förderungen, sowie alle weiteren Tatsachen von denen nach Verwaltungsverfahrensrecht oder anderen Rechtsvorschriften die Erstattung der Zuwendung abhängig ist oder die zur Beurteilung der Notwendigkeit und Angemessenheit der Zuwendung von Bedeutung sind.</t>
  </si>
  <si>
    <t>Mitteilungs- und Nachweispflichten für Zuwendungen zu Projektförderungen (Allgemeinen Nebenbestimmungen für Zuwendungen zur Projektförderung, ANBest-P).</t>
  </si>
  <si>
    <t>Angaben zu bisher gewährten De-Minimis-Beihilfen und derzeit laufenden Anträgen auf De-Minimis-Beihilfen.</t>
  </si>
  <si>
    <r>
      <t xml:space="preserve">Jede Abweichung von den vorstehenden Angaben ist dem Ministerium für Wirtschaft, Arbeit und Wohnungsbau Baden-Württemberg unverzüglich mitzuteilen.
</t>
    </r>
    <r>
      <rPr>
        <u/>
        <sz val="10"/>
        <rFont val="Arial"/>
        <family val="2"/>
      </rPr>
      <t>Rechtsgrundlagen:</t>
    </r>
    <r>
      <rPr>
        <sz val="10"/>
        <rFont val="Arial"/>
        <family val="2"/>
      </rPr>
      <t xml:space="preserve">
</t>
    </r>
  </si>
  <si>
    <t>§ 264 Strafgesetzbuch</t>
  </si>
  <si>
    <t>§§ 3 und 4 Subventionsgesetz vom 29. Juli 1976 (Bundesgesetzblatt 1 S. 2037) in Verbindung mit § 1 des Gesetzes über die Vergabe von Subventionen nach Landesrecht vom 1. März 1977 (GBl. für Baden-Württemberg S. 42).</t>
  </si>
  <si>
    <t xml:space="preserve">Hiermit bestätigen wir, dass uns bekannt ist, dass unrichtige oder unvollständige Angaben zu subventionserheblichen Tatsachen nach § 264 Strafgesetzbuch (Subventionsbetrug) strafbar sein können, sofern die Angaben für den Antragsteller oder einen anderen vorteilhaft sind. Gleiches gilt, wenn das Ministerium für Wirtschaft, Arbeit und Wohnungsbau Baden-Württemberg über subventionserhebliche Tatsachen in Unkenntnis gelassen worden ist.
</t>
  </si>
  <si>
    <t xml:space="preserve">rechtsverbindliche Unterschrift / Stempel
</t>
  </si>
  <si>
    <t>Beschäftigte/r 1</t>
  </si>
  <si>
    <t>Beschäftigte/r 2</t>
  </si>
  <si>
    <t>Beschäftigte/r 3</t>
  </si>
  <si>
    <t>Beschäftigte/r</t>
  </si>
  <si>
    <t>Bitte füllen Sie nur die gelb unterlegten 
Felder aus!</t>
  </si>
  <si>
    <t>Anlagen zum Antrag</t>
  </si>
  <si>
    <t>Sonstige Anlagen (falls erforderlich)</t>
  </si>
  <si>
    <t xml:space="preserve">      Wenn die ausgefüllten Firmenerklärungen elektronisch vorliegen, können Sie die Daten jeweils dort aus dem Blatt 2 "Firmenprofil" kopieren und hier einfügen. 
      Bitte ordnen Sie die Unternehmen einer Kategorie zu: Handelt es sich (eher) um einen Anbieter von KI-basierten Produkten und Diensten oder einen Anwender solcher Produkte und Dienste?</t>
  </si>
  <si>
    <t>Anbieter/Hersteller KI-basierter Produkte und Dienste</t>
  </si>
  <si>
    <t>Anwender KI-basierter Produkte und Dienste</t>
  </si>
  <si>
    <t>(max. 80 %)</t>
  </si>
  <si>
    <r>
      <t>Höhe der beantragten Fördermittel</t>
    </r>
    <r>
      <rPr>
        <i/>
        <sz val="12"/>
        <rFont val="Arial"/>
        <family val="2"/>
      </rPr>
      <t xml:space="preserve"> (max. 300.000 €)</t>
    </r>
  </si>
  <si>
    <t>Ravensburg</t>
  </si>
  <si>
    <r>
      <t>KFZ-Kennzeichen</t>
    </r>
    <r>
      <rPr>
        <b/>
        <i/>
        <sz val="10"/>
        <color indexed="32"/>
        <rFont val="Arial"/>
        <family val="2"/>
      </rPr>
      <t xml:space="preserve"> (lt. Tab. D)</t>
    </r>
  </si>
  <si>
    <r>
      <t xml:space="preserve">Gemeinkosten </t>
    </r>
    <r>
      <rPr>
        <b/>
        <i/>
        <sz val="9"/>
        <color indexed="18"/>
        <rFont val="Arial"/>
        <family val="2"/>
      </rPr>
      <t>(fester Satz: 20% der Personalkosten)</t>
    </r>
  </si>
  <si>
    <t>wir an Maßnahmen der Öffentlichkeitsarbeit mitwirken sowie die (Zwischen-) Ergebnisse auf Fachveranstaltungen oder in Gremien vorstellen werden.</t>
  </si>
  <si>
    <t>die vorstehenden Angaben und hierzu beigefügte Anlagen für die Bewilligung und Gewährung, Rückforderung, Weitergewährung oder das Bestehen der Finanzhilfe subventionserheblich im Sinne von § 264 Strafgesetzbuch sind. Uns ist auch bekannt, dass eine Verwendung der Fördermittel entgegen der Verwendungsbeschränkung nach § 264 Strafgesetzbuch strafbar ist.</t>
  </si>
  <si>
    <t>Kurzfassung der Vorhabensbeschreibung (max. 1.000 Zeichen)</t>
  </si>
  <si>
    <r>
      <t xml:space="preserve">Achtung: </t>
    </r>
    <r>
      <rPr>
        <i/>
        <sz val="10"/>
        <rFont val="Arial"/>
        <family val="2"/>
      </rPr>
      <t xml:space="preserve">Dieses Formblatt muss </t>
    </r>
    <r>
      <rPr>
        <i/>
        <u/>
        <sz val="10"/>
        <rFont val="Arial"/>
        <family val="2"/>
      </rPr>
      <t xml:space="preserve">von jeder beteiligten Forschungseinrichtung separat </t>
    </r>
    <r>
      <rPr>
        <i/>
        <sz val="10"/>
        <rFont val="Arial"/>
        <family val="2"/>
      </rPr>
      <t xml:space="preserve">ausgefüllt und rechtsverbindlich unterschrieben werden. Die projektbeteiligten </t>
    </r>
    <r>
      <rPr>
        <i/>
        <u/>
        <sz val="10"/>
        <rFont val="Arial"/>
        <family val="2"/>
      </rPr>
      <t>Unternehmen</t>
    </r>
    <r>
      <rPr>
        <i/>
        <sz val="10"/>
        <rFont val="Arial"/>
        <family val="2"/>
      </rPr>
      <t xml:space="preserve"> müssen entsprechende Erklärungen im Vordruck "Firmenerklärung" abgegeben. </t>
    </r>
  </si>
  <si>
    <t>2021</t>
  </si>
  <si>
    <t>Anlage 4:</t>
  </si>
  <si>
    <t>Anlage 3:</t>
  </si>
  <si>
    <t>Anlage 2:</t>
  </si>
  <si>
    <t>Projektname (Kurzbezeichnung, max. 120 Zeichen)</t>
  </si>
  <si>
    <t>Erläuterungen zu Sachausgaben der Forschungseinrichtungen</t>
  </si>
  <si>
    <r>
      <t xml:space="preserve">Gemeinkosten </t>
    </r>
    <r>
      <rPr>
        <b/>
        <i/>
        <sz val="10"/>
        <color indexed="18"/>
        <rFont val="Arial"/>
        <family val="2"/>
      </rPr>
      <t>(fester Satz i.H.v. 100 % der Personalkosten)</t>
    </r>
  </si>
  <si>
    <t>KI-Technologiefeld</t>
  </si>
  <si>
    <t>Einsatzfeld</t>
  </si>
  <si>
    <t>Bilderkennung und -verstehen</t>
  </si>
  <si>
    <t>Mensch-Maschine-Interaktion</t>
  </si>
  <si>
    <t>Sensorik und Kommunikation</t>
  </si>
  <si>
    <t>Sprach- und Textverstehen</t>
  </si>
  <si>
    <t>Virtuelle und erweiterte Realität</t>
  </si>
  <si>
    <t>Agrarwirtschaft</t>
  </si>
  <si>
    <t>Bau und Infrastruktur</t>
  </si>
  <si>
    <t>Bildung</t>
  </si>
  <si>
    <t>Energie und Umwelt</t>
  </si>
  <si>
    <t>Finanzen, Versicherung und Immobilien</t>
  </si>
  <si>
    <t>Gesundheit und Pharma</t>
  </si>
  <si>
    <t>Handel</t>
  </si>
  <si>
    <t>Information und Kommunikation</t>
  </si>
  <si>
    <t>Mobilität und Logistik</t>
  </si>
  <si>
    <t>Sonstige Dienstleistungen</t>
  </si>
  <si>
    <t>Verwaltung und Sicherheit</t>
  </si>
  <si>
    <t>Verarbeitendes Gewerbe</t>
  </si>
  <si>
    <t>Anwendungsmarkt (Branche)</t>
  </si>
  <si>
    <t>Data Analytics</t>
  </si>
  <si>
    <t>Intelligente Assistenzsysteme</t>
  </si>
  <si>
    <t>Intelligente Automatisierung</t>
  </si>
  <si>
    <t>Intelligente Sensorik</t>
  </si>
  <si>
    <t>Predictive Analytics</t>
  </si>
  <si>
    <t>Qualitätskontrolle</t>
  </si>
  <si>
    <t>Robotik</t>
  </si>
  <si>
    <t>Wissensmanagement</t>
  </si>
  <si>
    <t>Sonstiges</t>
  </si>
  <si>
    <t>Branchenübergreifend</t>
  </si>
  <si>
    <t>Datenmanagement 
und -analyse</t>
  </si>
  <si>
    <t>Autonomes Fahren 
und Fliegen</t>
  </si>
  <si>
    <t>Robotik und 
autonome Systeme</t>
  </si>
  <si>
    <t>Kategorisierung des Vorhabens*</t>
  </si>
  <si>
    <t>*analog zur KI-Landkarte der Plattform Lernende Systeme, https://www.plattform-lernende-systeme.de/ki-landkarte.html</t>
  </si>
  <si>
    <r>
      <t xml:space="preserve">Projektdarstellung und Verwertungsplan </t>
    </r>
    <r>
      <rPr>
        <i/>
        <sz val="10"/>
        <rFont val="Arial"/>
        <family val="2"/>
      </rPr>
      <t>(max. 7 Seiten)</t>
    </r>
  </si>
  <si>
    <t>Optimiertes Ressourcen-management</t>
  </si>
  <si>
    <t>2020</t>
  </si>
  <si>
    <t>Nur gelb unterlegte Felder ausfüllen! 2020</t>
  </si>
  <si>
    <t>auf Förderung eines Projekts</t>
  </si>
  <si>
    <t>Wissens- und Technologietransfer stärken</t>
  </si>
  <si>
    <t xml:space="preserve">für Verbundforschungsprojekte: </t>
  </si>
  <si>
    <r>
      <rPr>
        <sz val="14"/>
        <rFont val="Arial"/>
        <family val="2"/>
      </rPr>
      <t>im Rahmen des</t>
    </r>
    <r>
      <rPr>
        <b/>
        <sz val="14"/>
        <rFont val="Arial"/>
        <family val="2"/>
      </rPr>
      <t xml:space="preserve"> KI-Innovationswettbewerbs BW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</si>
</sst>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quot;DM&quot;"/>
    <numFmt numFmtId="165" formatCode="[Blue]#,##0.00;[Red]&quot;Gehalt!&quot;;[Red]&quot;Gehalt!&quot;;[Red]&quot;Gehalt!&quot;"/>
    <numFmt numFmtId="166" formatCode="[Blue]#,##0.0;[Red]&quot;PM!&quot;;[Red]&quot;PM!&quot;;[Red]&quot;PM!&quot;"/>
    <numFmt numFmtId="167" formatCode="[Blue]#,##0.0\ &quot;%&quot;;[Red]&quot;Rate!&quot;;[Red]&quot;Rate!&quot;;[Red]&quot;Rate!&quot;"/>
    <numFmt numFmtId="168" formatCode="[Blue]#,##0;[Red]&quot;Ansatz!&quot;;[Red]&quot;Ansatz!&quot;;[Red]&quot;Ansatz!&quot;"/>
    <numFmt numFmtId="169" formatCode="[Blue]#,##0.00\ &quot;%&quot;;[Red]&quot;Rate!&quot;;[Red]&quot;Rate!&quot;;[Red]&quot;Rate!&quot;"/>
    <numFmt numFmtId="170" formatCode="&quot;Name!&quot;;&quot;Name!&quot;;&quot;Name!&quot;;[Blue]General"/>
    <numFmt numFmtId="171" formatCode="[Blue]#0;[Red]&quot;Ansatz!&quot;;[Red]&quot;Ansatz!&quot;;[Red]&quot;Ansatz!&quot;"/>
    <numFmt numFmtId="172" formatCode="[Blue]d/\ mmmm\ yyyy;&quot;Name!&quot;;&quot;Name!&quot;;[Red]General"/>
    <numFmt numFmtId="173" formatCode="[Blue]00000;&quot;PLZ!&quot;;&quot;PLZ!&quot;;&quot;PLZ!&quot;"/>
    <numFmt numFmtId="174" formatCode="[Blue]#,##0\ &quot;%&quot;;[Red]&quot;Rate!&quot;"/>
    <numFmt numFmtId="175" formatCode="[Blue]#,##0.00;[Red]&quot;-&quot;;[Red]&quot;-&quot;;[Red]&quot;-&quot;"/>
    <numFmt numFmtId="176" formatCode="[Blue]#,##0.0;[Red]&quot;-&quot;;[Red]&quot;-&quot;;[Red]&quot;-&quot;"/>
  </numFmts>
  <fonts count="117" x14ac:knownFonts="1">
    <font>
      <sz val="10"/>
      <name val="Arial"/>
    </font>
    <font>
      <b/>
      <sz val="10"/>
      <name val="Arial"/>
    </font>
    <font>
      <sz val="10"/>
      <name val="Arial"/>
      <family val="2"/>
    </font>
    <font>
      <sz val="10"/>
      <color indexed="16"/>
      <name val="Arial"/>
      <family val="2"/>
    </font>
    <font>
      <b/>
      <i/>
      <u/>
      <sz val="18"/>
      <color indexed="10"/>
      <name val="Arial"/>
      <family val="2"/>
    </font>
    <font>
      <b/>
      <sz val="14"/>
      <color indexed="16"/>
      <name val="Arial"/>
      <family val="2"/>
    </font>
    <font>
      <b/>
      <sz val="14"/>
      <color indexed="18"/>
      <name val="Arial"/>
      <family val="2"/>
    </font>
    <font>
      <b/>
      <sz val="14"/>
      <color indexed="17"/>
      <name val="Arial"/>
      <family val="2"/>
    </font>
    <font>
      <sz val="10"/>
      <color indexed="20"/>
      <name val="Arial"/>
      <family val="2"/>
    </font>
    <font>
      <b/>
      <sz val="10"/>
      <color indexed="18"/>
      <name val="Arial"/>
      <family val="2"/>
    </font>
    <font>
      <sz val="11"/>
      <color indexed="16"/>
      <name val="Arial"/>
      <family val="2"/>
    </font>
    <font>
      <b/>
      <sz val="11"/>
      <color indexed="18"/>
      <name val="Arial"/>
      <family val="2"/>
    </font>
    <font>
      <sz val="11"/>
      <color indexed="20"/>
      <name val="Arial"/>
      <family val="2"/>
    </font>
    <font>
      <b/>
      <sz val="10"/>
      <color indexed="10"/>
      <name val="Arial"/>
      <family val="2"/>
    </font>
    <font>
      <sz val="10"/>
      <color indexed="18"/>
      <name val="Arial"/>
      <family val="2"/>
    </font>
    <font>
      <sz val="10"/>
      <color indexed="20"/>
      <name val="Arial"/>
      <family val="2"/>
    </font>
    <font>
      <sz val="10"/>
      <color indexed="14"/>
      <name val="Arial"/>
      <family val="2"/>
    </font>
    <font>
      <b/>
      <i/>
      <sz val="14"/>
      <color indexed="18"/>
      <name val="Arial"/>
      <family val="2"/>
    </font>
    <font>
      <i/>
      <sz val="12"/>
      <color indexed="18"/>
      <name val="Arial"/>
      <family val="2"/>
    </font>
    <font>
      <b/>
      <i/>
      <sz val="11"/>
      <color indexed="18"/>
      <name val="Arial"/>
      <family val="2"/>
    </font>
    <font>
      <b/>
      <sz val="12"/>
      <color indexed="50"/>
      <name val="Arial"/>
      <family val="2"/>
    </font>
    <font>
      <b/>
      <sz val="14"/>
      <color indexed="14"/>
      <name val="Arial"/>
      <family val="2"/>
    </font>
    <font>
      <i/>
      <sz val="10"/>
      <color indexed="16"/>
      <name val="Arial"/>
      <family val="2"/>
    </font>
    <font>
      <i/>
      <sz val="10"/>
      <color indexed="20"/>
      <name val="Arial"/>
      <family val="2"/>
    </font>
    <font>
      <i/>
      <sz val="10"/>
      <color indexed="17"/>
      <name val="Arial"/>
      <family val="2"/>
    </font>
    <font>
      <b/>
      <i/>
      <sz val="12"/>
      <color indexed="32"/>
      <name val="Arial"/>
      <family val="2"/>
    </font>
    <font>
      <b/>
      <sz val="12"/>
      <color indexed="32"/>
      <name val="Arial"/>
      <family val="2"/>
    </font>
    <font>
      <sz val="12"/>
      <color indexed="12"/>
      <name val="Arial"/>
      <family val="2"/>
    </font>
    <font>
      <sz val="12"/>
      <color indexed="18"/>
      <name val="Arial"/>
      <family val="2"/>
    </font>
    <font>
      <sz val="12"/>
      <name val="Arial"/>
      <family val="2"/>
    </font>
    <font>
      <sz val="12"/>
      <color indexed="10"/>
      <name val="Arial"/>
      <family val="2"/>
    </font>
    <font>
      <sz val="12"/>
      <color indexed="50"/>
      <name val="Arial"/>
      <family val="2"/>
    </font>
    <font>
      <b/>
      <sz val="12"/>
      <color indexed="10"/>
      <name val="Arial"/>
      <family val="2"/>
    </font>
    <font>
      <sz val="14"/>
      <name val="Arial"/>
      <family val="2"/>
    </font>
    <font>
      <sz val="12"/>
      <color indexed="20"/>
      <name val="Arial"/>
      <family val="2"/>
    </font>
    <font>
      <sz val="14"/>
      <color indexed="33"/>
      <name val="Arial"/>
      <family val="2"/>
    </font>
    <font>
      <sz val="12"/>
      <color indexed="33"/>
      <name val="Arial"/>
      <family val="2"/>
    </font>
    <font>
      <sz val="14"/>
      <color indexed="50"/>
      <name val="Arial"/>
      <family val="2"/>
    </font>
    <font>
      <b/>
      <i/>
      <sz val="14"/>
      <color indexed="33"/>
      <name val="Arial"/>
      <family val="2"/>
    </font>
    <font>
      <sz val="14"/>
      <color indexed="16"/>
      <name val="Arial"/>
      <family val="2"/>
    </font>
    <font>
      <b/>
      <i/>
      <sz val="12"/>
      <name val="Arial"/>
      <family val="2"/>
    </font>
    <font>
      <i/>
      <sz val="12"/>
      <color indexed="50"/>
      <name val="Arial"/>
      <family val="2"/>
    </font>
    <font>
      <b/>
      <i/>
      <sz val="14"/>
      <color indexed="16"/>
      <name val="Arial"/>
      <family val="2"/>
    </font>
    <font>
      <b/>
      <i/>
      <sz val="14"/>
      <name val="Arial"/>
      <family val="2"/>
    </font>
    <font>
      <b/>
      <i/>
      <sz val="14"/>
      <color indexed="50"/>
      <name val="Arial"/>
      <family val="2"/>
    </font>
    <font>
      <b/>
      <i/>
      <sz val="18"/>
      <color indexed="14"/>
      <name val="Arial"/>
      <family val="2"/>
    </font>
    <font>
      <i/>
      <sz val="8"/>
      <color indexed="10"/>
      <name val="Arial"/>
      <family val="2"/>
    </font>
    <font>
      <b/>
      <i/>
      <sz val="11"/>
      <color indexed="10"/>
      <name val="Arial"/>
      <family val="2"/>
    </font>
    <font>
      <sz val="10"/>
      <color indexed="10"/>
      <name val="Arial"/>
      <family val="2"/>
    </font>
    <font>
      <b/>
      <sz val="12"/>
      <color indexed="10"/>
      <name val="Arial"/>
      <family val="2"/>
    </font>
    <font>
      <sz val="8"/>
      <name val="Arial"/>
      <family val="2"/>
    </font>
    <font>
      <b/>
      <sz val="10"/>
      <name val="Arial"/>
      <family val="2"/>
    </font>
    <font>
      <sz val="10"/>
      <name val="Arial"/>
      <family val="2"/>
    </font>
    <font>
      <b/>
      <sz val="12"/>
      <name val="Arial"/>
      <family val="2"/>
    </font>
    <font>
      <sz val="12"/>
      <name val="Times New Roman"/>
      <family val="1"/>
    </font>
    <font>
      <sz val="12"/>
      <name val="Times New Roman"/>
      <family val="1"/>
    </font>
    <font>
      <b/>
      <sz val="14"/>
      <name val="Arial"/>
      <family val="2"/>
    </font>
    <font>
      <b/>
      <sz val="12"/>
      <name val="Times New Roman"/>
      <family val="1"/>
    </font>
    <font>
      <b/>
      <sz val="18"/>
      <name val="Arial"/>
      <family val="2"/>
    </font>
    <font>
      <sz val="8"/>
      <color indexed="81"/>
      <name val="Tahoma"/>
      <family val="2"/>
    </font>
    <font>
      <b/>
      <sz val="8"/>
      <color indexed="81"/>
      <name val="Tahoma"/>
      <family val="2"/>
    </font>
    <font>
      <u/>
      <sz val="10"/>
      <name val="Arial"/>
      <family val="2"/>
    </font>
    <font>
      <i/>
      <sz val="12"/>
      <name val="Arial"/>
      <family val="2"/>
    </font>
    <font>
      <i/>
      <sz val="10"/>
      <name val="Arial"/>
      <family val="2"/>
    </font>
    <font>
      <sz val="8"/>
      <name val="Arial"/>
      <family val="2"/>
    </font>
    <font>
      <sz val="12"/>
      <color indexed="8"/>
      <name val="Arial"/>
      <family val="2"/>
    </font>
    <font>
      <sz val="10"/>
      <color indexed="8"/>
      <name val="Arial"/>
      <family val="2"/>
    </font>
    <font>
      <b/>
      <sz val="12"/>
      <color indexed="8"/>
      <name val="Arial"/>
      <family val="2"/>
    </font>
    <font>
      <sz val="10"/>
      <color indexed="81"/>
      <name val="Tahoma"/>
      <family val="2"/>
    </font>
    <font>
      <b/>
      <i/>
      <sz val="18"/>
      <color indexed="10"/>
      <name val="Arial"/>
      <family val="2"/>
    </font>
    <font>
      <i/>
      <sz val="8"/>
      <color indexed="32"/>
      <name val="Arial"/>
      <family val="2"/>
    </font>
    <font>
      <b/>
      <sz val="10"/>
      <color indexed="81"/>
      <name val="Tahoma"/>
      <family val="2"/>
    </font>
    <font>
      <b/>
      <i/>
      <u/>
      <sz val="16"/>
      <color indexed="10"/>
      <name val="Arial"/>
      <family val="2"/>
    </font>
    <font>
      <sz val="12"/>
      <color indexed="81"/>
      <name val="Tahoma"/>
      <family val="2"/>
    </font>
    <font>
      <b/>
      <sz val="8"/>
      <name val="Arial"/>
      <family val="2"/>
    </font>
    <font>
      <sz val="9"/>
      <name val="Arial"/>
      <family val="2"/>
    </font>
    <font>
      <i/>
      <sz val="14"/>
      <color indexed="10"/>
      <name val="Arial"/>
      <family val="2"/>
    </font>
    <font>
      <b/>
      <i/>
      <sz val="14"/>
      <color indexed="18"/>
      <name val="Arial"/>
      <family val="2"/>
    </font>
    <font>
      <sz val="9"/>
      <color indexed="81"/>
      <name val="Segoe UI"/>
      <family val="2"/>
    </font>
    <font>
      <b/>
      <sz val="9"/>
      <color indexed="81"/>
      <name val="Segoe UI"/>
      <family val="2"/>
    </font>
    <font>
      <b/>
      <u/>
      <sz val="9"/>
      <color indexed="81"/>
      <name val="Segoe UI"/>
      <family val="2"/>
    </font>
    <font>
      <b/>
      <sz val="12"/>
      <color indexed="81"/>
      <name val="Tahoma"/>
      <family val="2"/>
    </font>
    <font>
      <b/>
      <i/>
      <sz val="10"/>
      <color indexed="18"/>
      <name val="Arial"/>
      <family val="2"/>
    </font>
    <font>
      <i/>
      <sz val="8"/>
      <name val="Arial"/>
      <family val="2"/>
    </font>
    <font>
      <sz val="10"/>
      <color rgb="FFFF0000"/>
      <name val="Arial"/>
      <family val="2"/>
    </font>
    <font>
      <b/>
      <i/>
      <sz val="18"/>
      <color rgb="FFFF0000"/>
      <name val="Arial"/>
      <family val="2"/>
    </font>
    <font>
      <b/>
      <sz val="14"/>
      <color rgb="FFFF0000"/>
      <name val="Arial"/>
      <family val="2"/>
    </font>
    <font>
      <sz val="12"/>
      <color rgb="FF008000"/>
      <name val="Arial"/>
      <family val="2"/>
    </font>
    <font>
      <b/>
      <i/>
      <sz val="14"/>
      <color rgb="FF000080"/>
      <name val="Arial"/>
      <family val="2"/>
    </font>
    <font>
      <b/>
      <sz val="12"/>
      <color rgb="FF000080"/>
      <name val="Arial"/>
      <family val="2"/>
    </font>
    <font>
      <b/>
      <sz val="10"/>
      <color rgb="FF000080"/>
      <name val="Arial"/>
      <family val="2"/>
    </font>
    <font>
      <i/>
      <sz val="12"/>
      <color rgb="FF000080"/>
      <name val="Arial"/>
      <family val="2"/>
    </font>
    <font>
      <b/>
      <i/>
      <sz val="12"/>
      <color rgb="FF000080"/>
      <name val="Arial"/>
      <family val="2"/>
    </font>
    <font>
      <sz val="10"/>
      <color rgb="FF000080"/>
      <name val="Arial"/>
      <family val="2"/>
    </font>
    <font>
      <b/>
      <sz val="14"/>
      <color rgb="FF000080"/>
      <name val="Arial"/>
      <family val="2"/>
    </font>
    <font>
      <sz val="12"/>
      <color rgb="FF000080"/>
      <name val="Arial"/>
      <family val="2"/>
    </font>
    <font>
      <i/>
      <sz val="10"/>
      <color rgb="FF000080"/>
      <name val="Arial"/>
      <family val="2"/>
    </font>
    <font>
      <sz val="11"/>
      <color rgb="FF000080"/>
      <name val="Arial"/>
      <family val="2"/>
    </font>
    <font>
      <i/>
      <sz val="11"/>
      <color rgb="FF000080"/>
      <name val="Arial"/>
      <family val="2"/>
    </font>
    <font>
      <b/>
      <i/>
      <u/>
      <sz val="18"/>
      <color rgb="FFFF0000"/>
      <name val="Arial"/>
      <family val="2"/>
    </font>
    <font>
      <b/>
      <i/>
      <sz val="10"/>
      <color rgb="FF000080"/>
      <name val="Arial"/>
      <family val="2"/>
    </font>
    <font>
      <b/>
      <sz val="11"/>
      <color rgb="FF000080"/>
      <name val="Arial"/>
      <family val="2"/>
    </font>
    <font>
      <b/>
      <i/>
      <sz val="11"/>
      <color rgb="FF000080"/>
      <name val="Arial"/>
      <family val="2"/>
    </font>
    <font>
      <sz val="14"/>
      <color rgb="FF000080"/>
      <name val="Arial"/>
      <family val="2"/>
    </font>
    <font>
      <b/>
      <i/>
      <sz val="14"/>
      <color rgb="FFFF0000"/>
      <name val="Arial"/>
      <family val="2"/>
    </font>
    <font>
      <sz val="14"/>
      <color rgb="FFFF0000"/>
      <name val="Arial"/>
      <family val="2"/>
    </font>
    <font>
      <sz val="11"/>
      <name val="Arial"/>
      <family val="2"/>
    </font>
    <font>
      <sz val="11"/>
      <color indexed="10"/>
      <name val="Arial"/>
      <family val="2"/>
    </font>
    <font>
      <sz val="11"/>
      <color indexed="12"/>
      <name val="Arial"/>
      <family val="2"/>
    </font>
    <font>
      <sz val="12"/>
      <color rgb="FF0000FF"/>
      <name val="Arial"/>
      <family val="2"/>
    </font>
    <font>
      <b/>
      <sz val="10"/>
      <color theme="1"/>
      <name val="Arial"/>
      <family val="2"/>
    </font>
    <font>
      <b/>
      <sz val="10"/>
      <color rgb="FFFF0000"/>
      <name val="Arial"/>
      <family val="2"/>
    </font>
    <font>
      <i/>
      <u/>
      <sz val="10"/>
      <name val="Arial"/>
      <family val="2"/>
    </font>
    <font>
      <b/>
      <i/>
      <sz val="10"/>
      <color rgb="FFFF0000"/>
      <name val="Arial"/>
      <family val="2"/>
    </font>
    <font>
      <b/>
      <i/>
      <sz val="10"/>
      <color indexed="32"/>
      <name val="Arial"/>
      <family val="2"/>
    </font>
    <font>
      <b/>
      <i/>
      <sz val="9"/>
      <color indexed="18"/>
      <name val="Arial"/>
      <family val="2"/>
    </font>
    <font>
      <sz val="9"/>
      <color rgb="FF000080"/>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rgb="FFFFFFC0"/>
        <bgColor indexed="64"/>
      </patternFill>
    </fill>
    <fill>
      <patternFill patternType="solid">
        <fgColor theme="0"/>
        <bgColor indexed="64"/>
      </patternFill>
    </fill>
    <fill>
      <patternFill patternType="solid">
        <fgColor theme="0" tint="-0.249977111117893"/>
        <bgColor indexed="64"/>
      </patternFill>
    </fill>
  </fills>
  <borders count="56">
    <border>
      <left/>
      <right/>
      <top/>
      <bottom/>
      <diagonal/>
    </border>
    <border>
      <left style="thin">
        <color indexed="20"/>
      </left>
      <right style="thin">
        <color indexed="20"/>
      </right>
      <top style="thin">
        <color indexed="20"/>
      </top>
      <bottom style="thin">
        <color indexed="20"/>
      </bottom>
      <diagonal/>
    </border>
    <border>
      <left style="medium">
        <color indexed="10"/>
      </left>
      <right style="medium">
        <color indexed="10"/>
      </right>
      <top style="medium">
        <color indexed="10"/>
      </top>
      <bottom style="medium">
        <color indexed="10"/>
      </bottom>
      <diagonal/>
    </border>
    <border>
      <left/>
      <right/>
      <top style="double">
        <color indexed="16"/>
      </top>
      <bottom/>
      <diagonal/>
    </border>
    <border>
      <left style="double">
        <color indexed="10"/>
      </left>
      <right style="double">
        <color indexed="10"/>
      </right>
      <top style="double">
        <color indexed="10"/>
      </top>
      <bottom style="double">
        <color indexed="10"/>
      </bottom>
      <diagonal/>
    </border>
    <border>
      <left style="double">
        <color indexed="32"/>
      </left>
      <right style="double">
        <color indexed="32"/>
      </right>
      <top style="double">
        <color indexed="32"/>
      </top>
      <bottom style="double">
        <color indexed="32"/>
      </bottom>
      <diagonal/>
    </border>
    <border>
      <left/>
      <right/>
      <top style="dotted">
        <color indexed="10"/>
      </top>
      <bottom/>
      <diagonal/>
    </border>
    <border>
      <left/>
      <right/>
      <top/>
      <bottom style="dotted">
        <color indexed="10"/>
      </bottom>
      <diagonal/>
    </border>
    <border>
      <left style="thin">
        <color indexed="64"/>
      </left>
      <right style="thin">
        <color indexed="64"/>
      </right>
      <top style="thin">
        <color indexed="64"/>
      </top>
      <bottom style="thin">
        <color indexed="64"/>
      </bottom>
      <diagonal/>
    </border>
    <border>
      <left/>
      <right/>
      <top style="thin">
        <color indexed="10"/>
      </top>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12"/>
      </bottom>
      <diagonal/>
    </border>
    <border>
      <left style="medium">
        <color indexed="64"/>
      </left>
      <right style="medium">
        <color indexed="64"/>
      </right>
      <top style="thin">
        <color indexed="12"/>
      </top>
      <bottom style="thin">
        <color indexed="12"/>
      </bottom>
      <diagonal/>
    </border>
    <border>
      <left style="medium">
        <color indexed="64"/>
      </left>
      <right style="medium">
        <color indexed="64"/>
      </right>
      <top style="thin">
        <color indexed="12"/>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dotted">
        <color indexed="10"/>
      </top>
      <bottom/>
      <diagonal/>
    </border>
    <border>
      <left/>
      <right style="thin">
        <color indexed="64"/>
      </right>
      <top/>
      <bottom style="dotted">
        <color indexed="10"/>
      </bottom>
      <diagonal/>
    </border>
    <border>
      <left/>
      <right style="thin">
        <color indexed="64"/>
      </right>
      <top style="double">
        <color indexed="16"/>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4">
    <xf numFmtId="0" fontId="0" fillId="0" borderId="0"/>
    <xf numFmtId="9" fontId="2" fillId="0" borderId="0" applyFont="0" applyFill="0" applyBorder="0" applyAlignment="0" applyProtection="0"/>
    <xf numFmtId="0" fontId="33" fillId="0" borderId="0"/>
    <xf numFmtId="0" fontId="2" fillId="0" borderId="0"/>
  </cellStyleXfs>
  <cellXfs count="636">
    <xf numFmtId="0" fontId="0" fillId="0" borderId="0" xfId="0"/>
    <xf numFmtId="0" fontId="3" fillId="0" borderId="0" xfId="0" applyNumberFormat="1" applyFont="1" applyFill="1" applyBorder="1" applyAlignment="1" applyProtection="1">
      <alignment vertical="center"/>
      <protection hidden="1"/>
    </xf>
    <xf numFmtId="0" fontId="18" fillId="0" borderId="0" xfId="0" applyNumberFormat="1" applyFont="1" applyFill="1" applyBorder="1" applyAlignment="1" applyProtection="1">
      <alignment horizontal="left" vertical="center"/>
      <protection hidden="1"/>
    </xf>
    <xf numFmtId="0" fontId="8" fillId="0" borderId="0" xfId="0" applyNumberFormat="1" applyFont="1" applyFill="1" applyBorder="1" applyAlignment="1" applyProtection="1">
      <alignment vertical="center"/>
      <protection hidden="1"/>
    </xf>
    <xf numFmtId="0" fontId="0" fillId="0" borderId="0" xfId="0" applyProtection="1">
      <protection hidden="1"/>
    </xf>
    <xf numFmtId="0" fontId="3" fillId="0" borderId="0" xfId="0" applyFont="1" applyFill="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22" fillId="0" borderId="0" xfId="0" applyFont="1" applyFill="1" applyBorder="1" applyAlignment="1" applyProtection="1">
      <alignment horizontal="center" vertical="center"/>
      <protection hidden="1"/>
    </xf>
    <xf numFmtId="0" fontId="17"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18" fillId="0" borderId="0"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horizontal="center" vertical="center"/>
      <protection hidden="1"/>
    </xf>
    <xf numFmtId="0" fontId="19" fillId="0" borderId="0" xfId="0" applyFont="1" applyFill="1" applyBorder="1" applyAlignment="1" applyProtection="1">
      <alignment horizontal="left" vertical="center"/>
      <protection hidden="1"/>
    </xf>
    <xf numFmtId="0" fontId="3" fillId="0" borderId="0" xfId="0" applyFont="1" applyFill="1" applyBorder="1" applyAlignment="1" applyProtection="1">
      <alignment vertical="center"/>
      <protection hidden="1"/>
    </xf>
    <xf numFmtId="0" fontId="13"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center"/>
      <protection hidden="1"/>
    </xf>
    <xf numFmtId="0" fontId="15" fillId="0" borderId="0" xfId="0" applyFont="1" applyFill="1" applyBorder="1" applyAlignment="1" applyProtection="1">
      <alignment horizontal="center" vertical="center"/>
      <protection hidden="1"/>
    </xf>
    <xf numFmtId="0" fontId="14" fillId="0" borderId="3" xfId="0" applyFont="1" applyFill="1" applyBorder="1" applyAlignment="1" applyProtection="1">
      <alignment horizontal="left" vertical="center"/>
      <protection hidden="1"/>
    </xf>
    <xf numFmtId="0" fontId="15" fillId="0" borderId="3"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protection hidden="1"/>
    </xf>
    <xf numFmtId="0" fontId="48" fillId="0" borderId="0" xfId="0" applyFont="1" applyFill="1" applyBorder="1" applyAlignment="1" applyProtection="1">
      <alignment horizontal="center" vertical="center"/>
      <protection hidden="1"/>
    </xf>
    <xf numFmtId="0" fontId="47" fillId="0" borderId="0" xfId="0" applyFont="1" applyFill="1" applyBorder="1" applyAlignment="1" applyProtection="1">
      <alignment horizontal="left" vertical="center"/>
      <protection hidden="1"/>
    </xf>
    <xf numFmtId="0" fontId="18" fillId="0" borderId="6" xfId="0" applyFont="1" applyFill="1" applyBorder="1" applyAlignment="1" applyProtection="1">
      <alignment horizontal="left" vertical="center"/>
      <protection hidden="1"/>
    </xf>
    <xf numFmtId="0" fontId="18" fillId="0" borderId="7" xfId="0" applyNumberFormat="1" applyFont="1" applyFill="1" applyBorder="1" applyAlignment="1" applyProtection="1">
      <alignment horizontal="left" vertical="center"/>
      <protection hidden="1"/>
    </xf>
    <xf numFmtId="0" fontId="48" fillId="0" borderId="7" xfId="0" applyFont="1" applyFill="1" applyBorder="1" applyAlignment="1" applyProtection="1">
      <alignment horizontal="center" vertical="center"/>
      <protection hidden="1"/>
    </xf>
    <xf numFmtId="0" fontId="0" fillId="0" borderId="6" xfId="0" applyBorder="1" applyProtection="1">
      <protection hidden="1"/>
    </xf>
    <xf numFmtId="0" fontId="40" fillId="0" borderId="0"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0" fontId="28" fillId="0" borderId="0" xfId="0" applyFont="1" applyFill="1" applyBorder="1" applyAlignment="1" applyProtection="1">
      <alignment horizontal="left" vertical="center"/>
      <protection hidden="1"/>
    </xf>
    <xf numFmtId="0" fontId="34" fillId="0" borderId="0" xfId="0" applyFont="1" applyFill="1" applyBorder="1" applyAlignment="1" applyProtection="1">
      <alignment horizontal="right" vertical="center"/>
      <protection hidden="1"/>
    </xf>
    <xf numFmtId="0" fontId="28" fillId="0" borderId="9" xfId="0" applyFont="1" applyFill="1" applyBorder="1" applyAlignment="1" applyProtection="1">
      <alignment horizontal="left" vertical="center"/>
      <protection hidden="1"/>
    </xf>
    <xf numFmtId="0" fontId="34" fillId="0" borderId="9" xfId="0" applyFont="1" applyFill="1" applyBorder="1" applyAlignment="1" applyProtection="1">
      <alignment horizontal="right" vertical="center"/>
      <protection hidden="1"/>
    </xf>
    <xf numFmtId="0" fontId="30" fillId="0" borderId="0" xfId="0" applyFont="1" applyFill="1" applyBorder="1" applyAlignment="1" applyProtection="1">
      <alignment horizontal="center" vertical="center"/>
      <protection hidden="1"/>
    </xf>
    <xf numFmtId="0" fontId="50" fillId="2" borderId="0" xfId="0" applyFont="1" applyFill="1" applyProtection="1">
      <protection hidden="1"/>
    </xf>
    <xf numFmtId="0" fontId="50" fillId="2" borderId="0" xfId="0" applyFont="1" applyFill="1" applyAlignment="1" applyProtection="1">
      <alignment vertical="center"/>
      <protection hidden="1"/>
    </xf>
    <xf numFmtId="0" fontId="52" fillId="2" borderId="0" xfId="0" applyFont="1" applyFill="1" applyAlignment="1" applyProtection="1">
      <alignment vertical="center"/>
      <protection hidden="1"/>
    </xf>
    <xf numFmtId="0" fontId="50" fillId="2" borderId="0" xfId="0" applyFont="1" applyFill="1" applyAlignment="1" applyProtection="1">
      <protection hidden="1"/>
    </xf>
    <xf numFmtId="0" fontId="52" fillId="2" borderId="0" xfId="0" applyFont="1" applyFill="1" applyAlignment="1" applyProtection="1">
      <protection hidden="1"/>
    </xf>
    <xf numFmtId="0" fontId="29" fillId="3" borderId="0" xfId="0" applyFont="1" applyFill="1" applyBorder="1" applyAlignment="1" applyProtection="1">
      <protection hidden="1"/>
    </xf>
    <xf numFmtId="49" fontId="50" fillId="3" borderId="11" xfId="0" applyNumberFormat="1" applyFont="1" applyFill="1" applyBorder="1" applyAlignment="1">
      <alignment textRotation="90"/>
    </xf>
    <xf numFmtId="0" fontId="50" fillId="3" borderId="12" xfId="0" applyFont="1" applyFill="1" applyBorder="1"/>
    <xf numFmtId="0" fontId="50" fillId="3" borderId="13" xfId="0" applyFont="1" applyFill="1" applyBorder="1"/>
    <xf numFmtId="49" fontId="52" fillId="3" borderId="14" xfId="0" applyNumberFormat="1" applyFont="1" applyFill="1" applyBorder="1" applyAlignment="1">
      <alignment textRotation="90"/>
    </xf>
    <xf numFmtId="0" fontId="52" fillId="3" borderId="15" xfId="0" applyFont="1" applyFill="1" applyBorder="1" applyAlignment="1"/>
    <xf numFmtId="0" fontId="52" fillId="3" borderId="15" xfId="0" applyFont="1" applyFill="1" applyBorder="1" applyAlignment="1">
      <alignment vertical="center"/>
    </xf>
    <xf numFmtId="0" fontId="52" fillId="3" borderId="0" xfId="0" applyFont="1" applyFill="1" applyBorder="1" applyAlignment="1"/>
    <xf numFmtId="49" fontId="29" fillId="3" borderId="14" xfId="0" applyNumberFormat="1" applyFont="1" applyFill="1" applyBorder="1" applyAlignment="1">
      <alignment vertical="center" textRotation="90"/>
    </xf>
    <xf numFmtId="0" fontId="29" fillId="3" borderId="16" xfId="0" applyFont="1" applyFill="1" applyBorder="1" applyAlignment="1">
      <alignment vertical="center"/>
    </xf>
    <xf numFmtId="0" fontId="52" fillId="3" borderId="16" xfId="0" applyFont="1" applyFill="1" applyBorder="1" applyAlignment="1"/>
    <xf numFmtId="0" fontId="29" fillId="3" borderId="0" xfId="0" applyFont="1" applyFill="1" applyBorder="1" applyAlignment="1">
      <alignment vertical="center"/>
    </xf>
    <xf numFmtId="0" fontId="29" fillId="3" borderId="15" xfId="0" applyFont="1" applyFill="1" applyBorder="1" applyAlignment="1">
      <alignment vertical="center"/>
    </xf>
    <xf numFmtId="0" fontId="52" fillId="3" borderId="0" xfId="0" applyFont="1" applyFill="1" applyBorder="1"/>
    <xf numFmtId="0" fontId="52" fillId="3" borderId="15" xfId="0" applyFont="1" applyFill="1" applyBorder="1"/>
    <xf numFmtId="49" fontId="50" fillId="3" borderId="14" xfId="0" applyNumberFormat="1" applyFont="1" applyFill="1" applyBorder="1" applyAlignment="1">
      <alignment textRotation="90"/>
    </xf>
    <xf numFmtId="0" fontId="50" fillId="3" borderId="17" xfId="0" applyFont="1" applyFill="1" applyBorder="1"/>
    <xf numFmtId="0" fontId="50" fillId="3" borderId="15" xfId="0" applyFont="1" applyFill="1" applyBorder="1"/>
    <xf numFmtId="0" fontId="52" fillId="3" borderId="16" xfId="0" applyFont="1" applyFill="1" applyBorder="1"/>
    <xf numFmtId="0" fontId="0" fillId="3" borderId="0" xfId="0" applyFill="1"/>
    <xf numFmtId="0" fontId="57" fillId="3" borderId="0" xfId="0" applyFont="1" applyFill="1" applyBorder="1" applyAlignment="1">
      <alignment vertical="center"/>
    </xf>
    <xf numFmtId="0" fontId="54" fillId="3" borderId="0" xfId="0" applyFont="1" applyFill="1" applyBorder="1" applyAlignment="1">
      <alignment vertical="center"/>
    </xf>
    <xf numFmtId="0" fontId="29" fillId="3" borderId="16" xfId="0" applyFont="1" applyFill="1" applyBorder="1"/>
    <xf numFmtId="0" fontId="56" fillId="3" borderId="0" xfId="0" applyFont="1" applyFill="1" applyBorder="1"/>
    <xf numFmtId="0" fontId="29" fillId="3" borderId="0" xfId="0" applyFont="1" applyFill="1" applyBorder="1"/>
    <xf numFmtId="0" fontId="29" fillId="3" borderId="15" xfId="0" applyFont="1" applyFill="1" applyBorder="1"/>
    <xf numFmtId="0" fontId="53" fillId="3" borderId="16" xfId="0" applyFont="1" applyFill="1" applyBorder="1"/>
    <xf numFmtId="0" fontId="53" fillId="3" borderId="0" xfId="0" applyFont="1" applyFill="1" applyBorder="1"/>
    <xf numFmtId="0" fontId="53" fillId="3" borderId="15" xfId="0" applyFont="1" applyFill="1" applyBorder="1"/>
    <xf numFmtId="0" fontId="52" fillId="3" borderId="0" xfId="0" applyFont="1" applyFill="1" applyBorder="1" applyAlignment="1">
      <alignment wrapText="1"/>
    </xf>
    <xf numFmtId="0" fontId="29" fillId="3" borderId="18" xfId="0" applyFont="1" applyFill="1" applyBorder="1" applyAlignment="1" applyProtection="1">
      <protection hidden="1"/>
    </xf>
    <xf numFmtId="49" fontId="50" fillId="3" borderId="19" xfId="0" applyNumberFormat="1" applyFont="1" applyFill="1" applyBorder="1" applyAlignment="1">
      <alignment textRotation="90"/>
    </xf>
    <xf numFmtId="0" fontId="29" fillId="3" borderId="17" xfId="0" applyFont="1" applyFill="1" applyBorder="1" applyAlignment="1" applyProtection="1">
      <protection hidden="1"/>
    </xf>
    <xf numFmtId="0" fontId="0" fillId="2" borderId="0" xfId="0" applyFill="1" applyProtection="1">
      <protection hidden="1"/>
    </xf>
    <xf numFmtId="0" fontId="0" fillId="0" borderId="0" xfId="0" applyProtection="1">
      <protection locked="0"/>
    </xf>
    <xf numFmtId="0" fontId="29" fillId="0" borderId="0" xfId="2" applyFont="1"/>
    <xf numFmtId="0" fontId="52" fillId="0" borderId="0" xfId="2" applyFont="1" applyBorder="1"/>
    <xf numFmtId="0" fontId="52" fillId="0" borderId="0" xfId="2" applyFont="1"/>
    <xf numFmtId="0" fontId="29" fillId="3" borderId="11" xfId="2" applyFont="1" applyFill="1" applyBorder="1"/>
    <xf numFmtId="0" fontId="33" fillId="3" borderId="12" xfId="2" applyFill="1" applyBorder="1"/>
    <xf numFmtId="0" fontId="29" fillId="3" borderId="12" xfId="2" applyFont="1" applyFill="1" applyBorder="1"/>
    <xf numFmtId="0" fontId="52" fillId="3" borderId="16" xfId="2" applyFont="1" applyFill="1" applyBorder="1"/>
    <xf numFmtId="0" fontId="53" fillId="3" borderId="0" xfId="2" applyFont="1" applyFill="1" applyBorder="1"/>
    <xf numFmtId="0" fontId="52" fillId="3" borderId="0" xfId="2" applyFont="1" applyFill="1" applyBorder="1"/>
    <xf numFmtId="0" fontId="33" fillId="3" borderId="0" xfId="2" applyFill="1"/>
    <xf numFmtId="0" fontId="50" fillId="3" borderId="0" xfId="2" applyFont="1" applyFill="1" applyBorder="1"/>
    <xf numFmtId="0" fontId="1" fillId="3" borderId="0" xfId="2" applyFont="1" applyFill="1" applyBorder="1"/>
    <xf numFmtId="0" fontId="50" fillId="3" borderId="0" xfId="2" applyFont="1" applyFill="1" applyBorder="1" applyAlignment="1">
      <alignment horizontal="right" vertical="center"/>
    </xf>
    <xf numFmtId="0" fontId="52" fillId="3" borderId="17" xfId="2" applyFont="1" applyFill="1" applyBorder="1"/>
    <xf numFmtId="0" fontId="29" fillId="3" borderId="13" xfId="2" applyFont="1" applyFill="1" applyBorder="1"/>
    <xf numFmtId="0" fontId="52" fillId="3" borderId="15" xfId="2" applyFont="1" applyFill="1" applyBorder="1"/>
    <xf numFmtId="0" fontId="52" fillId="2" borderId="21" xfId="0" applyFont="1" applyFill="1" applyBorder="1" applyAlignment="1" applyProtection="1">
      <alignment horizontal="right" vertical="center"/>
      <protection hidden="1"/>
    </xf>
    <xf numFmtId="0" fontId="29" fillId="3" borderId="0" xfId="0" applyFont="1" applyFill="1" applyAlignment="1" applyProtection="1">
      <alignment vertical="center"/>
      <protection hidden="1"/>
    </xf>
    <xf numFmtId="0" fontId="52" fillId="3" borderId="0" xfId="0" applyFont="1" applyFill="1" applyBorder="1" applyAlignment="1" applyProtection="1">
      <protection hidden="1"/>
    </xf>
    <xf numFmtId="0" fontId="29" fillId="3" borderId="0" xfId="0" applyFont="1" applyFill="1" applyAlignment="1" applyProtection="1">
      <protection hidden="1"/>
    </xf>
    <xf numFmtId="0" fontId="52" fillId="3" borderId="0" xfId="0" applyFont="1" applyFill="1" applyAlignment="1" applyProtection="1">
      <protection hidden="1"/>
    </xf>
    <xf numFmtId="0" fontId="58" fillId="3" borderId="12" xfId="0" applyFont="1" applyFill="1" applyBorder="1" applyAlignment="1" applyProtection="1">
      <protection hidden="1"/>
    </xf>
    <xf numFmtId="0" fontId="53" fillId="3" borderId="0" xfId="0" applyFont="1" applyFill="1" applyBorder="1" applyAlignment="1" applyProtection="1">
      <alignment vertical="center"/>
      <protection hidden="1"/>
    </xf>
    <xf numFmtId="1" fontId="52" fillId="3" borderId="0" xfId="2" applyNumberFormat="1" applyFont="1" applyFill="1" applyBorder="1" applyAlignment="1">
      <alignment horizontal="center" vertical="center"/>
    </xf>
    <xf numFmtId="2" fontId="5" fillId="0" borderId="0" xfId="0" applyNumberFormat="1" applyFont="1" applyFill="1" applyBorder="1" applyAlignment="1" applyProtection="1">
      <alignment horizontal="center" vertical="center"/>
      <protection hidden="1"/>
    </xf>
    <xf numFmtId="0" fontId="50" fillId="3" borderId="0" xfId="0" applyFont="1" applyFill="1" applyBorder="1" applyProtection="1">
      <protection hidden="1"/>
    </xf>
    <xf numFmtId="0" fontId="0" fillId="0" borderId="16" xfId="0" applyBorder="1" applyProtection="1">
      <protection hidden="1"/>
    </xf>
    <xf numFmtId="0" fontId="0" fillId="0" borderId="0" xfId="0" applyBorder="1" applyProtection="1">
      <protection hidden="1"/>
    </xf>
    <xf numFmtId="0" fontId="0" fillId="0" borderId="15" xfId="0" applyBorder="1" applyProtection="1">
      <protection hidden="1"/>
    </xf>
    <xf numFmtId="0" fontId="0" fillId="0" borderId="19" xfId="0" applyBorder="1" applyProtection="1">
      <protection hidden="1"/>
    </xf>
    <xf numFmtId="0" fontId="0" fillId="0" borderId="17" xfId="0" applyBorder="1" applyProtection="1">
      <protection hidden="1"/>
    </xf>
    <xf numFmtId="0" fontId="0" fillId="0" borderId="20" xfId="0" applyBorder="1" applyProtection="1">
      <protection hidden="1"/>
    </xf>
    <xf numFmtId="0" fontId="29" fillId="3" borderId="0" xfId="0" applyFont="1" applyFill="1" applyAlignment="1" applyProtection="1">
      <alignment horizontal="right" vertical="center"/>
      <protection hidden="1"/>
    </xf>
    <xf numFmtId="0" fontId="29" fillId="2" borderId="21" xfId="0" applyFont="1" applyFill="1" applyBorder="1" applyAlignment="1" applyProtection="1">
      <alignment horizontal="left" vertical="center"/>
      <protection hidden="1"/>
    </xf>
    <xf numFmtId="0" fontId="29" fillId="2" borderId="21" xfId="0" applyFont="1" applyFill="1" applyBorder="1" applyAlignment="1" applyProtection="1">
      <alignment horizontal="center" vertical="center"/>
      <protection hidden="1"/>
    </xf>
    <xf numFmtId="0" fontId="53" fillId="3" borderId="0" xfId="0" applyFont="1" applyFill="1" applyBorder="1" applyAlignment="1" applyProtection="1">
      <alignment horizontal="center" vertical="center"/>
      <protection hidden="1"/>
    </xf>
    <xf numFmtId="0" fontId="29" fillId="3" borderId="0" xfId="0" applyFont="1" applyFill="1" applyBorder="1" applyAlignment="1" applyProtection="1">
      <alignment vertical="center"/>
      <protection hidden="1"/>
    </xf>
    <xf numFmtId="0" fontId="53" fillId="2" borderId="8" xfId="0" applyFont="1" applyFill="1" applyBorder="1" applyAlignment="1" applyProtection="1">
      <alignment horizontal="center" vertical="center"/>
      <protection hidden="1"/>
    </xf>
    <xf numFmtId="0" fontId="65" fillId="4" borderId="8" xfId="0" applyNumberFormat="1" applyFont="1" applyFill="1" applyBorder="1" applyAlignment="1" applyProtection="1">
      <alignment vertical="center"/>
      <protection locked="0"/>
    </xf>
    <xf numFmtId="0" fontId="67" fillId="3" borderId="15" xfId="0" applyFont="1" applyFill="1" applyBorder="1" applyAlignment="1" applyProtection="1">
      <alignment vertical="center"/>
      <protection hidden="1"/>
    </xf>
    <xf numFmtId="0" fontId="67" fillId="4" borderId="21" xfId="0" applyFont="1" applyFill="1" applyBorder="1" applyAlignment="1" applyProtection="1">
      <alignment horizontal="center" vertical="center"/>
      <protection locked="0"/>
    </xf>
    <xf numFmtId="0" fontId="67" fillId="3" borderId="0" xfId="0" applyFont="1" applyFill="1" applyBorder="1" applyAlignment="1" applyProtection="1">
      <alignment vertical="center"/>
      <protection hidden="1"/>
    </xf>
    <xf numFmtId="170" fontId="65" fillId="3" borderId="0" xfId="0" applyNumberFormat="1" applyFont="1" applyFill="1" applyBorder="1" applyAlignment="1" applyProtection="1">
      <alignment horizontal="left" vertical="center"/>
      <protection hidden="1"/>
    </xf>
    <xf numFmtId="170" fontId="65" fillId="3" borderId="0" xfId="0" applyNumberFormat="1" applyFont="1" applyFill="1" applyBorder="1" applyAlignment="1" applyProtection="1">
      <alignment horizontal="right" vertical="center"/>
      <protection hidden="1"/>
    </xf>
    <xf numFmtId="0" fontId="65" fillId="3" borderId="0" xfId="0" applyFont="1" applyFill="1" applyBorder="1" applyAlignment="1" applyProtection="1">
      <alignment vertical="center"/>
      <protection hidden="1"/>
    </xf>
    <xf numFmtId="0" fontId="65" fillId="3" borderId="18" xfId="0" applyFont="1" applyFill="1" applyBorder="1" applyAlignment="1" applyProtection="1">
      <alignment horizontal="center" vertical="center"/>
      <protection hidden="1"/>
    </xf>
    <xf numFmtId="0" fontId="51" fillId="3" borderId="0" xfId="0" applyFont="1" applyFill="1" applyBorder="1" applyAlignment="1" applyProtection="1">
      <alignment vertical="center"/>
      <protection hidden="1"/>
    </xf>
    <xf numFmtId="170" fontId="30" fillId="3" borderId="0" xfId="0" applyNumberFormat="1" applyFont="1" applyFill="1" applyBorder="1" applyAlignment="1" applyProtection="1">
      <alignment horizontal="left" vertical="center"/>
      <protection hidden="1"/>
    </xf>
    <xf numFmtId="0" fontId="53" fillId="3" borderId="0" xfId="0" applyFont="1" applyFill="1" applyBorder="1" applyAlignment="1" applyProtection="1">
      <protection hidden="1"/>
    </xf>
    <xf numFmtId="0" fontId="53" fillId="3" borderId="0" xfId="0" applyFont="1" applyFill="1" applyBorder="1" applyAlignment="1" applyProtection="1">
      <alignment horizontal="center"/>
      <protection hidden="1"/>
    </xf>
    <xf numFmtId="0" fontId="51" fillId="3" borderId="12" xfId="0" applyFont="1" applyFill="1" applyBorder="1" applyAlignment="1" applyProtection="1">
      <alignment vertical="center"/>
      <protection hidden="1"/>
    </xf>
    <xf numFmtId="170" fontId="30" fillId="3" borderId="12" xfId="0" applyNumberFormat="1" applyFont="1" applyFill="1" applyBorder="1" applyAlignment="1" applyProtection="1">
      <alignment horizontal="left" vertical="center"/>
      <protection hidden="1"/>
    </xf>
    <xf numFmtId="0" fontId="29" fillId="3" borderId="13" xfId="0" applyFont="1" applyFill="1" applyBorder="1"/>
    <xf numFmtId="0" fontId="51" fillId="3" borderId="17" xfId="0" applyFont="1" applyFill="1" applyBorder="1" applyAlignment="1" applyProtection="1">
      <alignment vertical="center"/>
      <protection hidden="1"/>
    </xf>
    <xf numFmtId="0" fontId="29" fillId="3" borderId="17" xfId="0" applyFont="1" applyFill="1" applyBorder="1" applyAlignment="1" applyProtection="1">
      <alignment vertical="center"/>
      <protection hidden="1"/>
    </xf>
    <xf numFmtId="0" fontId="29" fillId="3" borderId="20" xfId="0" applyFont="1" applyFill="1" applyBorder="1"/>
    <xf numFmtId="0" fontId="50" fillId="3" borderId="18" xfId="0" applyFont="1" applyFill="1" applyBorder="1"/>
    <xf numFmtId="0" fontId="51" fillId="3" borderId="11" xfId="0" applyFont="1" applyFill="1" applyBorder="1" applyAlignment="1" applyProtection="1">
      <alignment horizontal="left" vertical="center"/>
      <protection hidden="1"/>
    </xf>
    <xf numFmtId="0" fontId="51" fillId="3" borderId="12" xfId="0" applyFont="1" applyFill="1" applyBorder="1" applyAlignment="1" applyProtection="1">
      <alignment horizontal="left" vertical="center"/>
      <protection hidden="1"/>
    </xf>
    <xf numFmtId="0" fontId="29" fillId="3" borderId="19" xfId="0" applyFont="1" applyFill="1" applyBorder="1" applyAlignment="1" applyProtection="1">
      <alignment horizontal="left" vertical="center"/>
      <protection hidden="1"/>
    </xf>
    <xf numFmtId="0" fontId="51" fillId="3" borderId="17" xfId="0" applyFont="1" applyFill="1" applyBorder="1" applyAlignment="1" applyProtection="1">
      <alignment horizontal="left" vertical="center"/>
      <protection hidden="1"/>
    </xf>
    <xf numFmtId="0" fontId="51" fillId="3" borderId="17" xfId="0" applyFont="1" applyFill="1" applyBorder="1" applyAlignment="1" applyProtection="1">
      <alignment horizontal="right" vertical="center"/>
      <protection hidden="1"/>
    </xf>
    <xf numFmtId="0" fontId="29" fillId="0" borderId="0" xfId="0" applyFont="1" applyFill="1" applyBorder="1" applyAlignment="1" applyProtection="1">
      <alignment vertical="center"/>
      <protection hidden="1"/>
    </xf>
    <xf numFmtId="0" fontId="4" fillId="2" borderId="11" xfId="0" applyFont="1" applyFill="1" applyBorder="1" applyAlignment="1" applyProtection="1">
      <alignment horizontal="left" vertical="center"/>
      <protection hidden="1"/>
    </xf>
    <xf numFmtId="0" fontId="3" fillId="2" borderId="12" xfId="0" applyFont="1" applyFill="1" applyBorder="1" applyAlignment="1" applyProtection="1">
      <alignment horizontal="center" vertical="center"/>
      <protection hidden="1"/>
    </xf>
    <xf numFmtId="0" fontId="3" fillId="2" borderId="12" xfId="0" applyFont="1" applyFill="1" applyBorder="1" applyAlignment="1" applyProtection="1">
      <alignment vertical="center"/>
      <protection hidden="1"/>
    </xf>
    <xf numFmtId="0" fontId="0" fillId="0" borderId="13" xfId="0" applyBorder="1" applyProtection="1">
      <protection hidden="1"/>
    </xf>
    <xf numFmtId="0" fontId="3" fillId="2" borderId="0" xfId="0" applyFont="1" applyFill="1" applyBorder="1" applyAlignment="1" applyProtection="1">
      <alignment vertical="center"/>
      <protection hidden="1"/>
    </xf>
    <xf numFmtId="0" fontId="3" fillId="2" borderId="0" xfId="0" applyFont="1" applyFill="1" applyBorder="1" applyAlignment="1" applyProtection="1">
      <alignment horizontal="center" vertical="center"/>
      <protection hidden="1"/>
    </xf>
    <xf numFmtId="0" fontId="4" fillId="2" borderId="16" xfId="0" applyFont="1" applyFill="1" applyBorder="1" applyAlignment="1" applyProtection="1">
      <alignment horizontal="left" vertical="center"/>
      <protection hidden="1"/>
    </xf>
    <xf numFmtId="0" fontId="69" fillId="2" borderId="16" xfId="0" applyFont="1" applyFill="1" applyBorder="1" applyAlignment="1" applyProtection="1">
      <alignment horizontal="left" vertical="center"/>
      <protection hidden="1"/>
    </xf>
    <xf numFmtId="0" fontId="0" fillId="2" borderId="0" xfId="0" applyFill="1" applyBorder="1" applyAlignment="1" applyProtection="1">
      <alignment vertical="center"/>
      <protection hidden="1"/>
    </xf>
    <xf numFmtId="0" fontId="25" fillId="2" borderId="16" xfId="0" applyFont="1" applyFill="1" applyBorder="1" applyAlignment="1" applyProtection="1">
      <alignment vertical="center"/>
      <protection hidden="1"/>
    </xf>
    <xf numFmtId="0" fontId="26" fillId="2" borderId="16" xfId="0" applyFont="1" applyFill="1" applyBorder="1" applyAlignment="1" applyProtection="1">
      <alignment vertical="center"/>
      <protection hidden="1"/>
    </xf>
    <xf numFmtId="0" fontId="0" fillId="2" borderId="0" xfId="0" applyFill="1" applyBorder="1" applyAlignment="1" applyProtection="1">
      <alignment horizontal="left" vertical="center" wrapText="1"/>
      <protection hidden="1"/>
    </xf>
    <xf numFmtId="0" fontId="3" fillId="2" borderId="0" xfId="0" applyNumberFormat="1" applyFont="1" applyFill="1" applyBorder="1" applyAlignment="1" applyProtection="1">
      <alignment vertical="center"/>
      <protection hidden="1"/>
    </xf>
    <xf numFmtId="0" fontId="18" fillId="2" borderId="0" xfId="0" applyNumberFormat="1" applyFont="1" applyFill="1" applyBorder="1" applyAlignment="1" applyProtection="1">
      <alignment horizontal="left" vertical="center"/>
      <protection hidden="1"/>
    </xf>
    <xf numFmtId="0" fontId="3" fillId="2" borderId="0" xfId="0" applyFont="1" applyFill="1" applyAlignment="1" applyProtection="1">
      <alignment vertical="center"/>
      <protection hidden="1"/>
    </xf>
    <xf numFmtId="0" fontId="0" fillId="2" borderId="0" xfId="0" applyFill="1" applyAlignment="1" applyProtection="1">
      <alignment vertical="center"/>
      <protection hidden="1"/>
    </xf>
    <xf numFmtId="0" fontId="3" fillId="0" borderId="11" xfId="0" applyNumberFormat="1" applyFont="1" applyFill="1" applyBorder="1" applyAlignment="1" applyProtection="1">
      <alignment vertical="center"/>
      <protection hidden="1"/>
    </xf>
    <xf numFmtId="0" fontId="18" fillId="0" borderId="12" xfId="0" applyNumberFormat="1" applyFont="1" applyFill="1" applyBorder="1" applyAlignment="1" applyProtection="1">
      <alignment horizontal="left" vertical="center"/>
      <protection hidden="1"/>
    </xf>
    <xf numFmtId="0" fontId="3" fillId="0" borderId="12" xfId="0" applyNumberFormat="1" applyFont="1" applyFill="1" applyBorder="1" applyAlignment="1" applyProtection="1">
      <alignment vertical="center"/>
      <protection hidden="1"/>
    </xf>
    <xf numFmtId="0" fontId="8" fillId="0" borderId="12" xfId="0" applyNumberFormat="1" applyFont="1" applyFill="1" applyBorder="1" applyAlignment="1" applyProtection="1">
      <alignment vertical="center"/>
      <protection hidden="1"/>
    </xf>
    <xf numFmtId="0" fontId="3" fillId="0" borderId="16"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3" fillId="0" borderId="15" xfId="0" applyFont="1" applyFill="1" applyBorder="1" applyAlignment="1" applyProtection="1">
      <alignment horizontal="center" vertical="center"/>
      <protection hidden="1"/>
    </xf>
    <xf numFmtId="0" fontId="5" fillId="0" borderId="16" xfId="0" applyFont="1" applyFill="1" applyBorder="1" applyAlignment="1" applyProtection="1">
      <alignment horizontal="center" vertical="center"/>
      <protection hidden="1"/>
    </xf>
    <xf numFmtId="0" fontId="5" fillId="0" borderId="15" xfId="0" applyFont="1" applyFill="1" applyBorder="1" applyAlignment="1" applyProtection="1">
      <alignment horizontal="center" vertical="center"/>
      <protection hidden="1"/>
    </xf>
    <xf numFmtId="0" fontId="22" fillId="0" borderId="16" xfId="0" applyFont="1" applyFill="1" applyBorder="1" applyAlignment="1" applyProtection="1">
      <alignment horizontal="center" vertical="center"/>
      <protection hidden="1"/>
    </xf>
    <xf numFmtId="0" fontId="22" fillId="0" borderId="15" xfId="0" applyFont="1" applyFill="1" applyBorder="1" applyAlignment="1" applyProtection="1">
      <alignment horizontal="center" vertical="center"/>
      <protection hidden="1"/>
    </xf>
    <xf numFmtId="0" fontId="3" fillId="0" borderId="16" xfId="0" applyNumberFormat="1" applyFont="1" applyFill="1" applyBorder="1" applyAlignment="1" applyProtection="1">
      <alignment vertical="center"/>
      <protection hidden="1"/>
    </xf>
    <xf numFmtId="0" fontId="3" fillId="0" borderId="15" xfId="0" applyNumberFormat="1" applyFont="1" applyFill="1" applyBorder="1" applyAlignment="1" applyProtection="1">
      <alignment vertical="center"/>
      <protection hidden="1"/>
    </xf>
    <xf numFmtId="0" fontId="10" fillId="0" borderId="16"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xf>
    <xf numFmtId="0" fontId="13" fillId="0" borderId="16" xfId="0" applyFont="1" applyFill="1" applyBorder="1" applyAlignment="1" applyProtection="1">
      <alignment horizontal="center" vertical="center"/>
      <protection hidden="1"/>
    </xf>
    <xf numFmtId="0" fontId="13" fillId="0" borderId="15" xfId="0" applyFont="1" applyFill="1" applyBorder="1" applyAlignment="1" applyProtection="1">
      <alignment horizontal="center" vertical="center"/>
      <protection hidden="1"/>
    </xf>
    <xf numFmtId="0" fontId="3" fillId="0" borderId="19" xfId="0" applyNumberFormat="1" applyFont="1" applyFill="1" applyBorder="1" applyAlignment="1" applyProtection="1">
      <alignment vertical="center"/>
      <protection hidden="1"/>
    </xf>
    <xf numFmtId="0" fontId="18" fillId="0" borderId="17" xfId="0" applyNumberFormat="1" applyFont="1" applyFill="1" applyBorder="1" applyAlignment="1" applyProtection="1">
      <alignment horizontal="left" vertical="center"/>
      <protection hidden="1"/>
    </xf>
    <xf numFmtId="0" fontId="3" fillId="0" borderId="17" xfId="0" applyNumberFormat="1" applyFont="1" applyFill="1" applyBorder="1" applyAlignment="1" applyProtection="1">
      <alignment vertical="center"/>
      <protection hidden="1"/>
    </xf>
    <xf numFmtId="0" fontId="8" fillId="0" borderId="17" xfId="0" applyNumberFormat="1" applyFont="1" applyFill="1" applyBorder="1" applyAlignment="1" applyProtection="1">
      <alignment vertical="center"/>
      <protection hidden="1"/>
    </xf>
    <xf numFmtId="0" fontId="3" fillId="0" borderId="20" xfId="0" applyNumberFormat="1" applyFont="1" applyFill="1" applyBorder="1" applyAlignment="1" applyProtection="1">
      <alignment vertical="center"/>
      <protection hidden="1"/>
    </xf>
    <xf numFmtId="0" fontId="0" fillId="0" borderId="12" xfId="0" applyBorder="1" applyProtection="1">
      <protection hidden="1"/>
    </xf>
    <xf numFmtId="0" fontId="0" fillId="0" borderId="12" xfId="0" applyBorder="1" applyAlignment="1" applyProtection="1">
      <protection hidden="1"/>
    </xf>
    <xf numFmtId="0" fontId="29" fillId="0" borderId="0" xfId="0" applyFont="1" applyBorder="1" applyProtection="1">
      <protection hidden="1"/>
    </xf>
    <xf numFmtId="0" fontId="29" fillId="0" borderId="0" xfId="0" applyFont="1" applyBorder="1" applyAlignment="1" applyProtection="1">
      <protection hidden="1"/>
    </xf>
    <xf numFmtId="0" fontId="42" fillId="0" borderId="16" xfId="0" applyFont="1" applyFill="1" applyBorder="1" applyAlignment="1" applyProtection="1">
      <alignment horizontal="center" vertical="center"/>
      <protection hidden="1"/>
    </xf>
    <xf numFmtId="0" fontId="39" fillId="0" borderId="16" xfId="0" applyFont="1" applyFill="1" applyBorder="1" applyAlignment="1" applyProtection="1">
      <alignment horizontal="center" vertical="center"/>
      <protection hidden="1"/>
    </xf>
    <xf numFmtId="0" fontId="3" fillId="2" borderId="15" xfId="0" applyFont="1" applyFill="1" applyBorder="1" applyAlignment="1" applyProtection="1">
      <alignment horizontal="center" vertical="center"/>
      <protection hidden="1"/>
    </xf>
    <xf numFmtId="0" fontId="42" fillId="2" borderId="15" xfId="0" applyFont="1" applyFill="1" applyBorder="1" applyAlignment="1" applyProtection="1">
      <alignment horizontal="center" vertical="center"/>
      <protection hidden="1"/>
    </xf>
    <xf numFmtId="0" fontId="22" fillId="2" borderId="15" xfId="0" applyFont="1" applyFill="1" applyBorder="1" applyAlignment="1" applyProtection="1">
      <alignment horizontal="center" vertical="center"/>
      <protection hidden="1"/>
    </xf>
    <xf numFmtId="0" fontId="3" fillId="2" borderId="15" xfId="0" applyNumberFormat="1" applyFont="1" applyFill="1" applyBorder="1" applyAlignment="1" applyProtection="1">
      <alignment vertical="center"/>
      <protection hidden="1"/>
    </xf>
    <xf numFmtId="0" fontId="39" fillId="2" borderId="15" xfId="0" applyFont="1" applyFill="1" applyBorder="1" applyAlignment="1" applyProtection="1">
      <alignment horizontal="center" vertical="center"/>
      <protection hidden="1"/>
    </xf>
    <xf numFmtId="0" fontId="13" fillId="2" borderId="15" xfId="0" applyFont="1" applyFill="1" applyBorder="1" applyAlignment="1" applyProtection="1">
      <alignment horizontal="center" vertical="center"/>
      <protection hidden="1"/>
    </xf>
    <xf numFmtId="0" fontId="29" fillId="0" borderId="15" xfId="0" applyFont="1" applyBorder="1" applyProtection="1">
      <protection hidden="1"/>
    </xf>
    <xf numFmtId="0" fontId="44" fillId="0" borderId="15" xfId="0" applyFont="1" applyFill="1" applyBorder="1" applyAlignment="1" applyProtection="1">
      <alignment horizontal="center" vertical="center"/>
      <protection hidden="1"/>
    </xf>
    <xf numFmtId="0" fontId="41" fillId="0" borderId="15" xfId="0" applyFont="1" applyFill="1" applyBorder="1" applyAlignment="1" applyProtection="1">
      <alignment horizontal="center" vertical="center"/>
      <protection hidden="1"/>
    </xf>
    <xf numFmtId="3" fontId="20" fillId="0" borderId="15" xfId="0" applyNumberFormat="1" applyFont="1" applyFill="1" applyBorder="1" applyAlignment="1" applyProtection="1">
      <alignment horizontal="right" vertical="center"/>
      <protection hidden="1"/>
    </xf>
    <xf numFmtId="0" fontId="31" fillId="0" borderId="15" xfId="0" applyFont="1" applyFill="1" applyBorder="1" applyAlignment="1" applyProtection="1">
      <alignment horizontal="right" vertical="center"/>
      <protection hidden="1"/>
    </xf>
    <xf numFmtId="0" fontId="14" fillId="0" borderId="15" xfId="0" applyFont="1" applyFill="1" applyBorder="1" applyAlignment="1" applyProtection="1">
      <alignment horizontal="left" vertical="center"/>
      <protection hidden="1"/>
    </xf>
    <xf numFmtId="3" fontId="36" fillId="0" borderId="15" xfId="0" applyNumberFormat="1" applyFont="1" applyFill="1" applyBorder="1" applyAlignment="1" applyProtection="1">
      <alignment horizontal="right" vertical="center"/>
      <protection hidden="1"/>
    </xf>
    <xf numFmtId="0" fontId="37" fillId="0" borderId="15" xfId="0" applyFont="1" applyFill="1" applyBorder="1" applyAlignment="1" applyProtection="1">
      <alignment horizontal="right" vertical="center"/>
      <protection hidden="1"/>
    </xf>
    <xf numFmtId="3" fontId="21" fillId="0" borderId="15" xfId="0" applyNumberFormat="1" applyFont="1" applyFill="1" applyBorder="1" applyAlignment="1" applyProtection="1">
      <alignment horizontal="right" vertical="center"/>
      <protection hidden="1"/>
    </xf>
    <xf numFmtId="0" fontId="13" fillId="0" borderId="19" xfId="0" applyFont="1" applyFill="1" applyBorder="1" applyAlignment="1" applyProtection="1">
      <alignment horizontal="center" vertical="center"/>
      <protection hidden="1"/>
    </xf>
    <xf numFmtId="0" fontId="38" fillId="0" borderId="17" xfId="0" applyFont="1" applyFill="1" applyBorder="1" applyAlignment="1" applyProtection="1">
      <alignment horizontal="left" vertical="center"/>
      <protection hidden="1"/>
    </xf>
    <xf numFmtId="0" fontId="35" fillId="0" borderId="17" xfId="0" applyFont="1" applyFill="1" applyBorder="1" applyAlignment="1" applyProtection="1">
      <alignment horizontal="right" vertical="center"/>
      <protection hidden="1"/>
    </xf>
    <xf numFmtId="3" fontId="21" fillId="0" borderId="17" xfId="0" applyNumberFormat="1" applyFont="1" applyFill="1" applyBorder="1" applyAlignment="1" applyProtection="1">
      <alignment horizontal="right" vertical="center"/>
      <protection hidden="1"/>
    </xf>
    <xf numFmtId="3" fontId="21" fillId="0" borderId="20" xfId="0" applyNumberFormat="1" applyFont="1" applyFill="1" applyBorder="1" applyAlignment="1" applyProtection="1">
      <alignment horizontal="right" vertical="center"/>
      <protection hidden="1"/>
    </xf>
    <xf numFmtId="0" fontId="0" fillId="2" borderId="0" xfId="0" applyFill="1" applyBorder="1" applyProtection="1">
      <protection hidden="1"/>
    </xf>
    <xf numFmtId="0" fontId="50" fillId="2" borderId="0" xfId="0" applyFont="1" applyFill="1" applyBorder="1" applyAlignment="1" applyProtection="1">
      <alignment horizontal="center" vertical="top"/>
      <protection hidden="1"/>
    </xf>
    <xf numFmtId="0" fontId="0" fillId="2" borderId="15" xfId="0" applyFill="1" applyBorder="1" applyProtection="1">
      <protection hidden="1"/>
    </xf>
    <xf numFmtId="0" fontId="0" fillId="0" borderId="11" xfId="0" applyFill="1" applyBorder="1" applyProtection="1">
      <protection hidden="1"/>
    </xf>
    <xf numFmtId="0" fontId="0" fillId="2" borderId="0" xfId="0" applyFill="1"/>
    <xf numFmtId="0" fontId="0" fillId="2" borderId="14" xfId="0" applyFill="1" applyBorder="1" applyProtection="1">
      <protection hidden="1"/>
    </xf>
    <xf numFmtId="0" fontId="8" fillId="0" borderId="13" xfId="0" applyNumberFormat="1" applyFont="1" applyFill="1" applyBorder="1" applyAlignment="1" applyProtection="1">
      <alignment vertical="center"/>
      <protection hidden="1"/>
    </xf>
    <xf numFmtId="0" fontId="0" fillId="0" borderId="15" xfId="0" applyFill="1" applyBorder="1" applyAlignment="1" applyProtection="1">
      <alignment vertical="center"/>
      <protection hidden="1"/>
    </xf>
    <xf numFmtId="0" fontId="7" fillId="0" borderId="15" xfId="0" applyFont="1" applyFill="1" applyBorder="1" applyAlignment="1" applyProtection="1">
      <alignment horizontal="center" vertical="center"/>
      <protection hidden="1"/>
    </xf>
    <xf numFmtId="0" fontId="23" fillId="0" borderId="15" xfId="0" applyFont="1" applyFill="1" applyBorder="1" applyAlignment="1" applyProtection="1">
      <alignment vertical="center"/>
      <protection hidden="1"/>
    </xf>
    <xf numFmtId="0" fontId="24" fillId="0" borderId="15" xfId="0" applyFont="1" applyFill="1" applyBorder="1" applyAlignment="1" applyProtection="1">
      <alignment horizontal="center" vertical="center"/>
      <protection hidden="1"/>
    </xf>
    <xf numFmtId="0" fontId="8" fillId="0" borderId="15" xfId="0" applyNumberFormat="1" applyFont="1" applyFill="1" applyBorder="1" applyAlignment="1" applyProtection="1">
      <alignment vertical="center"/>
      <protection hidden="1"/>
    </xf>
    <xf numFmtId="0" fontId="12" fillId="0" borderId="15" xfId="0" applyFont="1" applyFill="1" applyBorder="1" applyAlignment="1" applyProtection="1">
      <alignment horizontal="center" vertical="center"/>
      <protection hidden="1"/>
    </xf>
    <xf numFmtId="3" fontId="49" fillId="0" borderId="15" xfId="0" applyNumberFormat="1" applyFont="1" applyFill="1" applyBorder="1" applyAlignment="1" applyProtection="1">
      <alignment horizontal="right" vertical="center"/>
      <protection hidden="1"/>
    </xf>
    <xf numFmtId="0" fontId="3" fillId="0" borderId="19" xfId="0" applyFont="1" applyFill="1" applyBorder="1" applyAlignment="1" applyProtection="1">
      <alignment horizontal="center" vertical="center"/>
      <protection hidden="1"/>
    </xf>
    <xf numFmtId="0" fontId="45" fillId="0" borderId="17" xfId="0" applyFont="1" applyFill="1" applyBorder="1" applyAlignment="1" applyProtection="1">
      <alignment horizontal="left" vertical="center"/>
      <protection hidden="1"/>
    </xf>
    <xf numFmtId="0" fontId="3" fillId="0" borderId="17" xfId="0" applyFont="1" applyFill="1" applyBorder="1" applyAlignment="1" applyProtection="1">
      <alignment horizontal="center" vertical="center"/>
      <protection hidden="1"/>
    </xf>
    <xf numFmtId="0" fontId="16" fillId="0" borderId="17" xfId="0" applyFont="1" applyFill="1" applyBorder="1" applyAlignment="1" applyProtection="1">
      <alignment horizontal="center" vertical="center"/>
      <protection hidden="1"/>
    </xf>
    <xf numFmtId="0" fontId="3" fillId="0" borderId="17" xfId="0" applyFont="1" applyFill="1" applyBorder="1" applyAlignment="1" applyProtection="1">
      <alignment vertical="center"/>
      <protection hidden="1"/>
    </xf>
    <xf numFmtId="0" fontId="72" fillId="0" borderId="0" xfId="0" applyFont="1" applyFill="1" applyBorder="1" applyAlignment="1" applyProtection="1">
      <alignment horizontal="left" vertical="center"/>
      <protection hidden="1"/>
    </xf>
    <xf numFmtId="0" fontId="0" fillId="2" borderId="22" xfId="0" applyFill="1" applyBorder="1" applyAlignment="1" applyProtection="1">
      <alignment horizontal="left" vertical="top" wrapText="1"/>
      <protection hidden="1"/>
    </xf>
    <xf numFmtId="0" fontId="51" fillId="3" borderId="0" xfId="2" applyFont="1" applyFill="1" applyBorder="1"/>
    <xf numFmtId="0" fontId="50" fillId="3" borderId="0" xfId="2" applyFont="1" applyFill="1" applyBorder="1" applyAlignment="1">
      <alignment horizontal="right"/>
    </xf>
    <xf numFmtId="0" fontId="50" fillId="3" borderId="0" xfId="2" applyFont="1" applyFill="1" applyBorder="1" applyAlignment="1">
      <alignment horizontal="left"/>
    </xf>
    <xf numFmtId="0" fontId="50" fillId="3" borderId="11" xfId="0" applyFont="1" applyFill="1" applyBorder="1" applyProtection="1">
      <protection hidden="1"/>
    </xf>
    <xf numFmtId="0" fontId="50" fillId="3" borderId="12" xfId="0" applyFont="1" applyFill="1" applyBorder="1" applyProtection="1">
      <protection hidden="1"/>
    </xf>
    <xf numFmtId="0" fontId="29" fillId="3" borderId="12" xfId="0" applyFont="1" applyFill="1" applyBorder="1" applyProtection="1">
      <protection hidden="1"/>
    </xf>
    <xf numFmtId="0" fontId="29" fillId="3" borderId="12" xfId="0" applyFont="1" applyFill="1" applyBorder="1" applyAlignment="1" applyProtection="1">
      <protection hidden="1"/>
    </xf>
    <xf numFmtId="0" fontId="52" fillId="3" borderId="12" xfId="0" applyFont="1" applyFill="1" applyBorder="1" applyProtection="1">
      <protection hidden="1"/>
    </xf>
    <xf numFmtId="0" fontId="50" fillId="3" borderId="13" xfId="0" applyFont="1" applyFill="1" applyBorder="1" applyProtection="1">
      <protection hidden="1"/>
    </xf>
    <xf numFmtId="0" fontId="50" fillId="3" borderId="16" xfId="0" applyFont="1" applyFill="1" applyBorder="1" applyAlignment="1" applyProtection="1">
      <alignment vertical="center"/>
      <protection hidden="1"/>
    </xf>
    <xf numFmtId="0" fontId="50" fillId="3" borderId="0" xfId="0" applyFont="1" applyFill="1" applyBorder="1" applyAlignment="1" applyProtection="1">
      <alignment vertical="center"/>
      <protection hidden="1"/>
    </xf>
    <xf numFmtId="0" fontId="50" fillId="3" borderId="15" xfId="0" applyFont="1" applyFill="1" applyBorder="1" applyAlignment="1" applyProtection="1">
      <alignment vertical="center"/>
      <protection hidden="1"/>
    </xf>
    <xf numFmtId="0" fontId="52" fillId="3" borderId="16" xfId="0" applyFont="1" applyFill="1" applyBorder="1" applyAlignment="1" applyProtection="1">
      <alignment vertical="center"/>
      <protection hidden="1"/>
    </xf>
    <xf numFmtId="0" fontId="52" fillId="3" borderId="0" xfId="0" applyFont="1" applyFill="1" applyProtection="1">
      <protection hidden="1"/>
    </xf>
    <xf numFmtId="0" fontId="52" fillId="3" borderId="0" xfId="0" applyFont="1" applyFill="1" applyBorder="1" applyAlignment="1" applyProtection="1">
      <alignment vertical="center"/>
      <protection hidden="1"/>
    </xf>
    <xf numFmtId="0" fontId="52" fillId="3" borderId="15" xfId="0" applyFont="1" applyFill="1" applyBorder="1" applyAlignment="1" applyProtection="1">
      <alignment vertical="center"/>
      <protection hidden="1"/>
    </xf>
    <xf numFmtId="0" fontId="0" fillId="3" borderId="0" xfId="0" applyFill="1" applyProtection="1">
      <protection hidden="1"/>
    </xf>
    <xf numFmtId="0" fontId="50" fillId="3" borderId="16" xfId="0" applyFont="1" applyFill="1" applyBorder="1" applyProtection="1">
      <protection hidden="1"/>
    </xf>
    <xf numFmtId="0" fontId="50" fillId="3" borderId="15" xfId="0" applyFont="1" applyFill="1" applyBorder="1" applyProtection="1">
      <protection hidden="1"/>
    </xf>
    <xf numFmtId="0" fontId="50" fillId="3" borderId="16" xfId="0" applyFont="1" applyFill="1" applyBorder="1" applyAlignment="1" applyProtection="1">
      <protection hidden="1"/>
    </xf>
    <xf numFmtId="0" fontId="50" fillId="3" borderId="0" xfId="0" applyFont="1" applyFill="1" applyBorder="1" applyAlignment="1" applyProtection="1">
      <protection hidden="1"/>
    </xf>
    <xf numFmtId="0" fontId="50" fillId="3" borderId="15" xfId="0" applyFont="1" applyFill="1" applyBorder="1" applyAlignment="1" applyProtection="1">
      <protection hidden="1"/>
    </xf>
    <xf numFmtId="0" fontId="52" fillId="2" borderId="23" xfId="0" applyFont="1" applyFill="1" applyBorder="1" applyAlignment="1" applyProtection="1">
      <alignment vertical="center"/>
      <protection hidden="1"/>
    </xf>
    <xf numFmtId="0" fontId="52" fillId="2" borderId="18" xfId="0" applyFont="1" applyFill="1" applyBorder="1" applyAlignment="1" applyProtection="1">
      <alignment horizontal="right" vertical="center"/>
      <protection hidden="1"/>
    </xf>
    <xf numFmtId="0" fontId="62" fillId="3" borderId="0" xfId="0" applyFont="1" applyFill="1" applyBorder="1" applyAlignment="1" applyProtection="1">
      <alignment horizontal="left" vertical="center"/>
      <protection hidden="1"/>
    </xf>
    <xf numFmtId="0" fontId="63" fillId="3" borderId="0" xfId="0" applyFont="1" applyFill="1" applyBorder="1" applyAlignment="1" applyProtection="1">
      <alignment horizontal="left" vertical="center"/>
      <protection hidden="1"/>
    </xf>
    <xf numFmtId="0" fontId="54" fillId="2" borderId="23" xfId="0" applyFont="1" applyFill="1" applyBorder="1" applyAlignment="1" applyProtection="1">
      <alignment horizontal="right" vertical="center"/>
      <protection hidden="1"/>
    </xf>
    <xf numFmtId="0" fontId="52" fillId="3" borderId="0" xfId="0" applyFont="1" applyFill="1" applyBorder="1" applyAlignment="1" applyProtection="1">
      <alignment horizontal="left" vertical="center"/>
      <protection hidden="1"/>
    </xf>
    <xf numFmtId="0" fontId="52" fillId="3" borderId="16" xfId="0" applyFont="1" applyFill="1" applyBorder="1" applyAlignment="1" applyProtection="1">
      <protection hidden="1"/>
    </xf>
    <xf numFmtId="0" fontId="52" fillId="3" borderId="15" xfId="0" applyFont="1" applyFill="1" applyBorder="1" applyAlignment="1" applyProtection="1">
      <protection hidden="1"/>
    </xf>
    <xf numFmtId="0" fontId="29" fillId="3" borderId="0" xfId="0" applyFont="1" applyFill="1" applyProtection="1">
      <protection hidden="1"/>
    </xf>
    <xf numFmtId="0" fontId="52" fillId="3" borderId="0" xfId="0" applyFont="1" applyFill="1" applyBorder="1" applyAlignment="1" applyProtection="1">
      <alignment horizontal="centerContinuous" vertical="center"/>
      <protection hidden="1"/>
    </xf>
    <xf numFmtId="49" fontId="29" fillId="3" borderId="0" xfId="0" applyNumberFormat="1" applyFont="1" applyFill="1" applyBorder="1" applyAlignment="1" applyProtection="1">
      <alignment horizontal="center"/>
      <protection hidden="1"/>
    </xf>
    <xf numFmtId="0" fontId="0" fillId="3" borderId="16" xfId="0" applyFill="1" applyBorder="1" applyProtection="1">
      <protection hidden="1"/>
    </xf>
    <xf numFmtId="0" fontId="52" fillId="3" borderId="16" xfId="0" applyFont="1" applyFill="1" applyBorder="1" applyProtection="1">
      <protection hidden="1"/>
    </xf>
    <xf numFmtId="0" fontId="52" fillId="3" borderId="15" xfId="0" applyFont="1" applyFill="1" applyBorder="1" applyProtection="1">
      <protection hidden="1"/>
    </xf>
    <xf numFmtId="0" fontId="29" fillId="3" borderId="16" xfId="0" applyFont="1" applyFill="1" applyBorder="1" applyAlignment="1" applyProtection="1">
      <alignment vertical="center"/>
      <protection hidden="1"/>
    </xf>
    <xf numFmtId="0" fontId="55" fillId="3" borderId="0" xfId="0" applyFont="1" applyFill="1" applyBorder="1" applyAlignment="1" applyProtection="1">
      <alignment vertical="center"/>
      <protection hidden="1"/>
    </xf>
    <xf numFmtId="0" fontId="29" fillId="3" borderId="15" xfId="0" applyFont="1" applyFill="1" applyBorder="1" applyAlignment="1" applyProtection="1">
      <alignment vertical="center"/>
      <protection hidden="1"/>
    </xf>
    <xf numFmtId="0" fontId="33" fillId="3" borderId="16" xfId="0" applyFont="1" applyFill="1" applyBorder="1" applyAlignment="1" applyProtection="1">
      <alignment vertical="center"/>
      <protection hidden="1"/>
    </xf>
    <xf numFmtId="0" fontId="33" fillId="3" borderId="15" xfId="0" applyFont="1" applyFill="1" applyBorder="1" applyAlignment="1" applyProtection="1">
      <alignment vertical="center"/>
      <protection hidden="1"/>
    </xf>
    <xf numFmtId="0" fontId="50" fillId="3" borderId="27" xfId="0" applyFont="1" applyFill="1" applyBorder="1" applyProtection="1">
      <protection hidden="1"/>
    </xf>
    <xf numFmtId="0" fontId="50" fillId="3" borderId="28" xfId="0" applyFont="1" applyFill="1" applyBorder="1" applyProtection="1">
      <protection hidden="1"/>
    </xf>
    <xf numFmtId="0" fontId="50" fillId="3" borderId="29" xfId="0" applyFont="1" applyFill="1" applyBorder="1" applyProtection="1">
      <protection hidden="1"/>
    </xf>
    <xf numFmtId="0" fontId="52" fillId="3" borderId="18" xfId="0" applyFont="1" applyFill="1" applyBorder="1" applyProtection="1">
      <protection hidden="1"/>
    </xf>
    <xf numFmtId="0" fontId="56" fillId="3" borderId="0" xfId="0" applyFont="1" applyFill="1" applyBorder="1" applyAlignment="1" applyProtection="1">
      <alignment vertical="center"/>
      <protection hidden="1"/>
    </xf>
    <xf numFmtId="0" fontId="43" fillId="3" borderId="38" xfId="0" applyFont="1" applyFill="1" applyBorder="1" applyAlignment="1" applyProtection="1">
      <protection hidden="1"/>
    </xf>
    <xf numFmtId="0" fontId="43" fillId="3" borderId="38" xfId="0" applyFont="1" applyFill="1" applyBorder="1" applyAlignment="1" applyProtection="1">
      <alignment horizontal="center"/>
      <protection hidden="1"/>
    </xf>
    <xf numFmtId="0" fontId="52" fillId="3" borderId="39" xfId="0" applyFont="1" applyFill="1" applyBorder="1" applyAlignment="1" applyProtection="1">
      <protection hidden="1"/>
    </xf>
    <xf numFmtId="0" fontId="52" fillId="3" borderId="40" xfId="0" applyFont="1" applyFill="1" applyBorder="1" applyAlignment="1" applyProtection="1">
      <protection hidden="1"/>
    </xf>
    <xf numFmtId="0" fontId="0" fillId="5" borderId="11" xfId="0" applyFill="1" applyBorder="1"/>
    <xf numFmtId="0" fontId="29" fillId="5" borderId="0" xfId="0" applyFont="1" applyFill="1" applyBorder="1" applyAlignment="1" applyProtection="1">
      <protection hidden="1"/>
    </xf>
    <xf numFmtId="0" fontId="52" fillId="5" borderId="12" xfId="0" applyFont="1" applyFill="1" applyBorder="1" applyAlignment="1"/>
    <xf numFmtId="0" fontId="50" fillId="5" borderId="12" xfId="0" applyFont="1" applyFill="1" applyBorder="1" applyAlignment="1"/>
    <xf numFmtId="0" fontId="52" fillId="5" borderId="13" xfId="0" applyFont="1" applyFill="1" applyBorder="1" applyAlignment="1"/>
    <xf numFmtId="0" fontId="52" fillId="5" borderId="16" xfId="0" applyFont="1" applyFill="1" applyBorder="1" applyAlignment="1">
      <alignment vertical="center"/>
    </xf>
    <xf numFmtId="0" fontId="52" fillId="5" borderId="15" xfId="0" applyFont="1" applyFill="1" applyBorder="1" applyAlignment="1">
      <alignment vertical="center"/>
    </xf>
    <xf numFmtId="0" fontId="0" fillId="5" borderId="16" xfId="0" applyFill="1" applyBorder="1"/>
    <xf numFmtId="0" fontId="52" fillId="5" borderId="0" xfId="0" applyFont="1" applyFill="1" applyBorder="1" applyAlignment="1"/>
    <xf numFmtId="0" fontId="52" fillId="5" borderId="15" xfId="0" applyFont="1" applyFill="1" applyBorder="1" applyAlignment="1"/>
    <xf numFmtId="0" fontId="29" fillId="5" borderId="16" xfId="0" applyFont="1" applyFill="1" applyBorder="1" applyAlignment="1">
      <alignment vertical="center"/>
    </xf>
    <xf numFmtId="0" fontId="52" fillId="5" borderId="16" xfId="0" applyFont="1" applyFill="1" applyBorder="1" applyAlignment="1"/>
    <xf numFmtId="0" fontId="55" fillId="5" borderId="16" xfId="0" applyFont="1" applyFill="1" applyBorder="1" applyAlignment="1">
      <alignment vertical="center"/>
    </xf>
    <xf numFmtId="0" fontId="29" fillId="5" borderId="0" xfId="0" applyFont="1" applyFill="1" applyBorder="1" applyAlignment="1">
      <alignment vertical="center"/>
    </xf>
    <xf numFmtId="0" fontId="29" fillId="5" borderId="15" xfId="0" applyFont="1" applyFill="1" applyBorder="1" applyAlignment="1">
      <alignment vertical="center"/>
    </xf>
    <xf numFmtId="0" fontId="52" fillId="5" borderId="0" xfId="0" applyFont="1" applyFill="1" applyBorder="1"/>
    <xf numFmtId="0" fontId="52" fillId="5" borderId="15" xfId="0" applyFont="1" applyFill="1" applyBorder="1"/>
    <xf numFmtId="0" fontId="50" fillId="5" borderId="19" xfId="0" applyFont="1" applyFill="1" applyBorder="1"/>
    <xf numFmtId="0" fontId="50" fillId="5" borderId="17" xfId="0" applyFont="1" applyFill="1" applyBorder="1"/>
    <xf numFmtId="0" fontId="50" fillId="5" borderId="20" xfId="0" applyFont="1" applyFill="1" applyBorder="1"/>
    <xf numFmtId="49" fontId="50" fillId="3" borderId="20" xfId="2" applyNumberFormat="1" applyFont="1" applyFill="1" applyBorder="1" applyAlignment="1" applyProtection="1">
      <alignment horizontal="right"/>
      <protection hidden="1"/>
    </xf>
    <xf numFmtId="0" fontId="0" fillId="4" borderId="42" xfId="0" applyFill="1" applyBorder="1" applyAlignment="1" applyProtection="1">
      <alignment horizontal="left" vertical="top" wrapText="1"/>
      <protection locked="0"/>
    </xf>
    <xf numFmtId="0" fontId="0" fillId="5" borderId="41" xfId="0" applyFill="1" applyBorder="1" applyAlignment="1" applyProtection="1">
      <alignment horizontal="left" vertical="center" wrapText="1"/>
      <protection locked="0"/>
    </xf>
    <xf numFmtId="0" fontId="0" fillId="4" borderId="43" xfId="0" applyFill="1" applyBorder="1" applyAlignment="1" applyProtection="1">
      <alignment horizontal="left" vertical="top" wrapText="1"/>
      <protection locked="0"/>
    </xf>
    <xf numFmtId="0" fontId="0" fillId="4" borderId="44" xfId="0" applyFill="1" applyBorder="1" applyAlignment="1" applyProtection="1">
      <alignment horizontal="left" vertical="top" wrapText="1"/>
      <protection locked="0"/>
    </xf>
    <xf numFmtId="0" fontId="75" fillId="3" borderId="0" xfId="2" applyFont="1" applyFill="1" applyBorder="1" applyAlignment="1">
      <alignment horizontal="left"/>
    </xf>
    <xf numFmtId="1" fontId="29" fillId="4" borderId="38" xfId="0" applyNumberFormat="1" applyFont="1" applyFill="1" applyBorder="1" applyAlignment="1" applyProtection="1">
      <alignment horizontal="center" vertical="center"/>
      <protection locked="0"/>
    </xf>
    <xf numFmtId="0" fontId="50" fillId="3" borderId="18" xfId="0" applyFont="1" applyFill="1" applyBorder="1" applyAlignment="1" applyProtection="1">
      <alignment horizontal="center"/>
      <protection hidden="1"/>
    </xf>
    <xf numFmtId="0" fontId="50" fillId="3" borderId="18" xfId="0" applyFont="1" applyFill="1" applyBorder="1" applyAlignment="1" applyProtection="1">
      <alignment horizontal="right"/>
      <protection hidden="1"/>
    </xf>
    <xf numFmtId="0" fontId="85" fillId="0" borderId="0" xfId="0" applyFont="1" applyFill="1" applyBorder="1" applyAlignment="1" applyProtection="1">
      <alignment horizontal="left" vertical="center"/>
      <protection hidden="1"/>
    </xf>
    <xf numFmtId="3" fontId="86" fillId="0" borderId="4" xfId="0" applyNumberFormat="1" applyFont="1" applyFill="1" applyBorder="1" applyAlignment="1" applyProtection="1">
      <alignment horizontal="right" vertical="center"/>
      <protection hidden="1"/>
    </xf>
    <xf numFmtId="0" fontId="84" fillId="0" borderId="0" xfId="0" applyFont="1" applyFill="1" applyBorder="1" applyAlignment="1" applyProtection="1">
      <alignment horizontal="center" vertical="center"/>
      <protection hidden="1"/>
    </xf>
    <xf numFmtId="0" fontId="77" fillId="0" borderId="0" xfId="0" applyFont="1" applyFill="1" applyBorder="1" applyAlignment="1" applyProtection="1">
      <alignment horizontal="left" vertical="center"/>
      <protection hidden="1"/>
    </xf>
    <xf numFmtId="176" fontId="30" fillId="2" borderId="18" xfId="1" applyNumberFormat="1" applyFont="1" applyFill="1" applyBorder="1" applyAlignment="1" applyProtection="1">
      <alignment horizontal="centerContinuous" vertical="center"/>
      <protection hidden="1"/>
    </xf>
    <xf numFmtId="175" fontId="30" fillId="2" borderId="18" xfId="0" applyNumberFormat="1" applyFont="1" applyFill="1" applyBorder="1" applyAlignment="1" applyProtection="1">
      <alignment horizontal="centerContinuous" vertical="center"/>
      <protection hidden="1"/>
    </xf>
    <xf numFmtId="49" fontId="2" fillId="3" borderId="21" xfId="0" applyNumberFormat="1" applyFont="1" applyFill="1" applyBorder="1" applyAlignment="1" applyProtection="1">
      <alignment horizontal="right"/>
      <protection hidden="1"/>
    </xf>
    <xf numFmtId="0" fontId="2" fillId="3" borderId="20" xfId="0" applyFont="1" applyFill="1" applyBorder="1" applyAlignment="1">
      <alignment horizontal="right"/>
    </xf>
    <xf numFmtId="0" fontId="3" fillId="0" borderId="13" xfId="0" applyNumberFormat="1" applyFont="1" applyFill="1" applyBorder="1" applyAlignment="1" applyProtection="1">
      <alignment vertical="center"/>
      <protection hidden="1"/>
    </xf>
    <xf numFmtId="0" fontId="87" fillId="0" borderId="15" xfId="0" applyFont="1" applyBorder="1" applyAlignment="1">
      <alignment horizontal="center" vertical="center"/>
    </xf>
    <xf numFmtId="49" fontId="5" fillId="0" borderId="15" xfId="0" applyNumberFormat="1" applyFont="1" applyFill="1" applyBorder="1" applyAlignment="1" applyProtection="1">
      <alignment horizontal="center" vertical="center"/>
      <protection hidden="1"/>
    </xf>
    <xf numFmtId="2" fontId="5" fillId="0" borderId="15" xfId="0" applyNumberFormat="1" applyFont="1" applyFill="1" applyBorder="1" applyAlignment="1" applyProtection="1">
      <alignment horizontal="center" vertical="center"/>
      <protection hidden="1"/>
    </xf>
    <xf numFmtId="0" fontId="0" fillId="0" borderId="47" xfId="0" applyBorder="1" applyProtection="1">
      <protection hidden="1"/>
    </xf>
    <xf numFmtId="0" fontId="48" fillId="0" borderId="15" xfId="0" applyFont="1" applyFill="1" applyBorder="1" applyAlignment="1" applyProtection="1">
      <alignment horizontal="center" vertical="center"/>
      <protection hidden="1"/>
    </xf>
    <xf numFmtId="0" fontId="48" fillId="0" borderId="48" xfId="0" applyFont="1" applyFill="1" applyBorder="1" applyAlignment="1" applyProtection="1">
      <alignment horizontal="center" vertical="center"/>
      <protection hidden="1"/>
    </xf>
    <xf numFmtId="0" fontId="14" fillId="0" borderId="49" xfId="0" applyFont="1" applyFill="1" applyBorder="1" applyAlignment="1" applyProtection="1">
      <alignment horizontal="left" vertical="center"/>
      <protection hidden="1"/>
    </xf>
    <xf numFmtId="3" fontId="83" fillId="0" borderId="17" xfId="0" applyNumberFormat="1" applyFont="1" applyFill="1" applyBorder="1" applyAlignment="1" applyProtection="1">
      <alignment horizontal="right" vertical="center"/>
      <protection hidden="1"/>
    </xf>
    <xf numFmtId="0" fontId="88" fillId="0" borderId="0" xfId="0" applyFont="1" applyFill="1" applyBorder="1" applyAlignment="1" applyProtection="1">
      <alignment horizontal="left" vertical="center"/>
      <protection hidden="1"/>
    </xf>
    <xf numFmtId="0" fontId="93" fillId="0" borderId="0" xfId="0" applyFont="1" applyFill="1" applyBorder="1" applyAlignment="1" applyProtection="1">
      <alignment horizontal="center" vertical="center"/>
      <protection hidden="1"/>
    </xf>
    <xf numFmtId="0" fontId="93" fillId="0" borderId="0" xfId="0" applyFont="1" applyBorder="1" applyProtection="1">
      <protection hidden="1"/>
    </xf>
    <xf numFmtId="0" fontId="94" fillId="0" borderId="0" xfId="0" applyFont="1" applyFill="1" applyBorder="1" applyAlignment="1" applyProtection="1">
      <alignment horizontal="center" vertical="center"/>
      <protection hidden="1"/>
    </xf>
    <xf numFmtId="49" fontId="88" fillId="0" borderId="0" xfId="0" applyNumberFormat="1" applyFont="1" applyFill="1" applyBorder="1" applyAlignment="1" applyProtection="1">
      <alignment horizontal="center" vertical="center"/>
      <protection hidden="1"/>
    </xf>
    <xf numFmtId="1" fontId="95" fillId="0" borderId="0" xfId="0" applyNumberFormat="1" applyFont="1" applyFill="1" applyBorder="1" applyAlignment="1" applyProtection="1">
      <alignment horizontal="center" vertical="center"/>
      <protection hidden="1"/>
    </xf>
    <xf numFmtId="49" fontId="94" fillId="0" borderId="0" xfId="0" applyNumberFormat="1" applyFont="1" applyFill="1" applyBorder="1" applyAlignment="1" applyProtection="1">
      <alignment horizontal="center" vertical="center"/>
      <protection hidden="1"/>
    </xf>
    <xf numFmtId="0" fontId="96" fillId="0" borderId="0" xfId="0" applyFont="1" applyFill="1" applyBorder="1" applyAlignment="1" applyProtection="1">
      <alignment horizontal="center" vertical="center"/>
      <protection hidden="1"/>
    </xf>
    <xf numFmtId="0" fontId="96" fillId="0" borderId="0" xfId="0" applyFont="1" applyFill="1" applyBorder="1" applyAlignment="1" applyProtection="1">
      <alignment vertical="center"/>
      <protection hidden="1"/>
    </xf>
    <xf numFmtId="49" fontId="97" fillId="4" borderId="8" xfId="0" applyNumberFormat="1" applyFont="1" applyFill="1" applyBorder="1" applyAlignment="1" applyProtection="1">
      <alignment horizontal="center" vertical="center"/>
      <protection locked="0"/>
    </xf>
    <xf numFmtId="165" fontId="97" fillId="4" borderId="8" xfId="0" applyNumberFormat="1" applyFont="1" applyFill="1" applyBorder="1" applyAlignment="1" applyProtection="1">
      <alignment horizontal="right" vertical="center"/>
      <protection locked="0"/>
    </xf>
    <xf numFmtId="166" fontId="97" fillId="4" borderId="8" xfId="0" applyNumberFormat="1" applyFont="1" applyFill="1" applyBorder="1" applyAlignment="1" applyProtection="1">
      <alignment horizontal="right" vertical="center"/>
      <protection locked="0"/>
    </xf>
    <xf numFmtId="3" fontId="89" fillId="0" borderId="2" xfId="0" applyNumberFormat="1" applyFont="1" applyFill="1" applyBorder="1" applyAlignment="1" applyProtection="1">
      <alignment horizontal="right" vertical="center"/>
      <protection hidden="1"/>
    </xf>
    <xf numFmtId="0" fontId="93" fillId="0" borderId="0" xfId="0" applyNumberFormat="1" applyFont="1" applyFill="1" applyBorder="1" applyAlignment="1" applyProtection="1">
      <alignment vertical="center"/>
      <protection hidden="1"/>
    </xf>
    <xf numFmtId="0" fontId="97" fillId="0" borderId="0" xfId="0" applyFont="1" applyFill="1" applyBorder="1" applyAlignment="1" applyProtection="1">
      <alignment horizontal="center" vertical="center"/>
      <protection hidden="1"/>
    </xf>
    <xf numFmtId="0" fontId="98" fillId="0" borderId="0" xfId="0" applyFont="1" applyFill="1" applyBorder="1" applyAlignment="1" applyProtection="1">
      <alignment horizontal="center" vertical="center"/>
      <protection hidden="1"/>
    </xf>
    <xf numFmtId="0" fontId="93" fillId="0" borderId="6" xfId="0" applyFont="1" applyFill="1" applyBorder="1" applyAlignment="1" applyProtection="1">
      <alignment horizontal="center" vertical="center"/>
      <protection hidden="1"/>
    </xf>
    <xf numFmtId="0" fontId="93" fillId="0" borderId="6" xfId="0" applyFont="1" applyFill="1" applyBorder="1" applyAlignment="1" applyProtection="1">
      <alignment vertical="center"/>
      <protection hidden="1"/>
    </xf>
    <xf numFmtId="0" fontId="93" fillId="0" borderId="6" xfId="0" applyFont="1" applyBorder="1" applyProtection="1">
      <protection hidden="1"/>
    </xf>
    <xf numFmtId="0" fontId="93" fillId="0" borderId="0" xfId="0" applyFont="1" applyFill="1" applyBorder="1" applyAlignment="1" applyProtection="1">
      <alignment vertical="center"/>
      <protection hidden="1"/>
    </xf>
    <xf numFmtId="3" fontId="89" fillId="0" borderId="5" xfId="0" applyNumberFormat="1" applyFont="1" applyFill="1" applyBorder="1" applyAlignment="1" applyProtection="1">
      <alignment horizontal="right" vertical="center"/>
      <protection hidden="1"/>
    </xf>
    <xf numFmtId="0" fontId="93" fillId="0" borderId="7" xfId="0" applyNumberFormat="1" applyFont="1" applyFill="1" applyBorder="1" applyAlignment="1" applyProtection="1">
      <alignment vertical="center"/>
      <protection hidden="1"/>
    </xf>
    <xf numFmtId="0" fontId="93" fillId="0" borderId="7" xfId="0" applyFont="1" applyFill="1" applyBorder="1" applyAlignment="1" applyProtection="1">
      <alignment vertical="center"/>
      <protection hidden="1"/>
    </xf>
    <xf numFmtId="0" fontId="93" fillId="0" borderId="7" xfId="0" applyFont="1" applyFill="1" applyBorder="1" applyAlignment="1" applyProtection="1">
      <alignment horizontal="center" vertical="center"/>
      <protection hidden="1"/>
    </xf>
    <xf numFmtId="3" fontId="89" fillId="0" borderId="7" xfId="0" applyNumberFormat="1" applyFont="1" applyFill="1" applyBorder="1" applyAlignment="1" applyProtection="1">
      <alignment horizontal="right" vertical="center"/>
      <protection hidden="1"/>
    </xf>
    <xf numFmtId="168" fontId="95" fillId="4" borderId="1" xfId="0" applyNumberFormat="1" applyFont="1" applyFill="1" applyBorder="1" applyAlignment="1" applyProtection="1">
      <alignment horizontal="right" vertical="center"/>
      <protection locked="0"/>
    </xf>
    <xf numFmtId="169" fontId="97" fillId="4" borderId="8" xfId="0" applyNumberFormat="1" applyFont="1" applyFill="1" applyBorder="1" applyAlignment="1" applyProtection="1">
      <alignment horizontal="right" vertical="center"/>
      <protection locked="0"/>
    </xf>
    <xf numFmtId="0" fontId="93" fillId="0" borderId="0" xfId="0" applyFont="1" applyFill="1" applyBorder="1" applyAlignment="1" applyProtection="1">
      <alignment horizontal="left" vertical="center"/>
      <protection hidden="1"/>
    </xf>
    <xf numFmtId="0" fontId="90" fillId="0" borderId="0" xfId="0" applyFont="1" applyFill="1" applyBorder="1" applyAlignment="1" applyProtection="1">
      <alignment horizontal="center" vertical="center"/>
      <protection hidden="1"/>
    </xf>
    <xf numFmtId="0" fontId="93" fillId="0" borderId="3" xfId="0" applyFont="1" applyFill="1" applyBorder="1" applyAlignment="1" applyProtection="1">
      <alignment horizontal="left" vertical="center"/>
      <protection hidden="1"/>
    </xf>
    <xf numFmtId="0" fontId="93" fillId="0" borderId="3" xfId="0" applyFont="1" applyFill="1" applyBorder="1" applyAlignment="1" applyProtection="1">
      <alignment horizontal="center" vertical="center"/>
      <protection hidden="1"/>
    </xf>
    <xf numFmtId="0" fontId="99" fillId="0" borderId="0" xfId="0" applyFont="1" applyFill="1" applyBorder="1" applyAlignment="1" applyProtection="1">
      <alignment horizontal="left" vertical="center"/>
      <protection hidden="1"/>
    </xf>
    <xf numFmtId="0" fontId="84" fillId="0" borderId="0" xfId="0" applyFont="1" applyFill="1" applyBorder="1" applyAlignment="1" applyProtection="1">
      <alignment vertical="center"/>
      <protection hidden="1"/>
    </xf>
    <xf numFmtId="0" fontId="88" fillId="0" borderId="0" xfId="0" applyFont="1" applyFill="1" applyBorder="1" applyAlignment="1" applyProtection="1">
      <alignment horizontal="center" vertical="center"/>
      <protection hidden="1"/>
    </xf>
    <xf numFmtId="49" fontId="95" fillId="0" borderId="0" xfId="0" applyNumberFormat="1" applyFont="1" applyFill="1" applyBorder="1" applyAlignment="1" applyProtection="1">
      <alignment horizontal="center" vertical="center"/>
      <protection hidden="1"/>
    </xf>
    <xf numFmtId="0" fontId="100" fillId="0" borderId="8" xfId="0" applyFont="1" applyFill="1" applyBorder="1" applyAlignment="1" applyProtection="1">
      <alignment horizontal="center" vertical="center"/>
      <protection hidden="1"/>
    </xf>
    <xf numFmtId="1" fontId="96" fillId="0" borderId="8" xfId="0" applyNumberFormat="1" applyFont="1" applyFill="1" applyBorder="1" applyAlignment="1" applyProtection="1">
      <alignment horizontal="center" vertical="center"/>
      <protection hidden="1"/>
    </xf>
    <xf numFmtId="49" fontId="96" fillId="0" borderId="8" xfId="0" applyNumberFormat="1" applyFont="1" applyFill="1" applyBorder="1" applyAlignment="1" applyProtection="1">
      <alignment horizontal="center" vertical="center"/>
      <protection hidden="1"/>
    </xf>
    <xf numFmtId="1" fontId="94" fillId="0" borderId="0" xfId="0" applyNumberFormat="1" applyFont="1" applyFill="1" applyBorder="1" applyAlignment="1" applyProtection="1">
      <alignment horizontal="center" vertical="center"/>
      <protection hidden="1"/>
    </xf>
    <xf numFmtId="4" fontId="97" fillId="4" borderId="8" xfId="0" applyNumberFormat="1" applyFont="1" applyFill="1" applyBorder="1" applyAlignment="1" applyProtection="1">
      <alignment horizontal="right" vertical="center"/>
      <protection locked="0"/>
    </xf>
    <xf numFmtId="167" fontId="97" fillId="0" borderId="6" xfId="0" applyNumberFormat="1" applyFont="1" applyFill="1" applyBorder="1" applyAlignment="1" applyProtection="1">
      <alignment horizontal="right" vertical="center"/>
      <protection hidden="1"/>
    </xf>
    <xf numFmtId="3" fontId="95" fillId="0" borderId="5" xfId="0" applyNumberFormat="1" applyFont="1" applyFill="1" applyBorder="1" applyAlignment="1" applyProtection="1">
      <alignment horizontal="right" vertical="center"/>
      <protection hidden="1"/>
    </xf>
    <xf numFmtId="3" fontId="95" fillId="0" borderId="7" xfId="0" applyNumberFormat="1" applyFont="1" applyFill="1" applyBorder="1" applyAlignment="1" applyProtection="1">
      <alignment horizontal="right" vertical="center"/>
      <protection hidden="1"/>
    </xf>
    <xf numFmtId="0" fontId="93" fillId="0" borderId="14" xfId="0" applyFont="1" applyFill="1" applyBorder="1" applyAlignment="1" applyProtection="1">
      <alignment horizontal="center" vertical="center"/>
      <protection hidden="1"/>
    </xf>
    <xf numFmtId="0" fontId="96" fillId="0" borderId="8" xfId="0" applyFont="1" applyFill="1" applyBorder="1" applyAlignment="1" applyProtection="1">
      <alignment horizontal="center" vertical="center"/>
      <protection hidden="1"/>
    </xf>
    <xf numFmtId="4" fontId="95" fillId="0" borderId="0" xfId="0" applyNumberFormat="1" applyFont="1" applyFill="1" applyBorder="1" applyAlignment="1" applyProtection="1">
      <alignment horizontal="center" vertical="center"/>
      <protection hidden="1"/>
    </xf>
    <xf numFmtId="174" fontId="101" fillId="0" borderId="8" xfId="0" applyNumberFormat="1" applyFont="1" applyFill="1" applyBorder="1" applyAlignment="1" applyProtection="1">
      <alignment horizontal="center" vertical="center"/>
      <protection hidden="1"/>
    </xf>
    <xf numFmtId="0" fontId="93" fillId="0" borderId="0" xfId="0" applyFont="1" applyProtection="1">
      <protection hidden="1"/>
    </xf>
    <xf numFmtId="0" fontId="91" fillId="0" borderId="0" xfId="0" applyNumberFormat="1" applyFont="1" applyFill="1" applyBorder="1" applyAlignment="1" applyProtection="1">
      <alignment horizontal="left" vertical="center"/>
      <protection hidden="1"/>
    </xf>
    <xf numFmtId="0" fontId="91" fillId="0" borderId="6" xfId="0" applyFont="1" applyFill="1" applyBorder="1" applyAlignment="1" applyProtection="1">
      <alignment horizontal="left" vertical="center"/>
      <protection hidden="1"/>
    </xf>
    <xf numFmtId="0" fontId="102" fillId="0" borderId="0" xfId="0" applyFont="1" applyFill="1" applyBorder="1" applyAlignment="1" applyProtection="1">
      <alignment horizontal="left" vertical="center"/>
      <protection hidden="1"/>
    </xf>
    <xf numFmtId="0" fontId="91" fillId="0" borderId="7" xfId="0" applyNumberFormat="1" applyFont="1" applyFill="1" applyBorder="1" applyAlignment="1" applyProtection="1">
      <alignment horizontal="left" vertical="center"/>
      <protection hidden="1"/>
    </xf>
    <xf numFmtId="1" fontId="100" fillId="0" borderId="8" xfId="0" applyNumberFormat="1" applyFont="1" applyFill="1" applyBorder="1" applyAlignment="1" applyProtection="1">
      <alignment horizontal="center" vertical="center"/>
      <protection hidden="1"/>
    </xf>
    <xf numFmtId="0" fontId="96" fillId="0" borderId="8" xfId="0" applyNumberFormat="1" applyFont="1" applyFill="1" applyBorder="1" applyAlignment="1" applyProtection="1">
      <alignment horizontal="center" vertical="center"/>
      <protection hidden="1"/>
    </xf>
    <xf numFmtId="0" fontId="96" fillId="0" borderId="8" xfId="0" applyFont="1" applyFill="1" applyBorder="1" applyAlignment="1" applyProtection="1">
      <alignment horizontal="center" vertical="center" wrapText="1"/>
      <protection hidden="1"/>
    </xf>
    <xf numFmtId="49" fontId="100" fillId="0" borderId="8" xfId="0" applyNumberFormat="1" applyFont="1" applyFill="1" applyBorder="1" applyAlignment="1" applyProtection="1">
      <alignment horizontal="center" vertical="center"/>
      <protection hidden="1"/>
    </xf>
    <xf numFmtId="0" fontId="91" fillId="0" borderId="18" xfId="0" applyNumberFormat="1" applyFont="1" applyFill="1" applyBorder="1" applyAlignment="1" applyProtection="1">
      <alignment horizontal="center" vertical="center"/>
      <protection hidden="1"/>
    </xf>
    <xf numFmtId="1" fontId="92" fillId="0" borderId="18" xfId="0" applyNumberFormat="1" applyFont="1" applyFill="1" applyBorder="1" applyAlignment="1" applyProtection="1">
      <alignment horizontal="center" vertical="center"/>
      <protection hidden="1"/>
    </xf>
    <xf numFmtId="49" fontId="89" fillId="0" borderId="8" xfId="0" applyNumberFormat="1" applyFont="1" applyFill="1" applyBorder="1" applyAlignment="1" applyProtection="1">
      <alignment horizontal="center" vertical="center"/>
      <protection hidden="1"/>
    </xf>
    <xf numFmtId="0" fontId="92" fillId="0" borderId="0" xfId="0" applyFont="1" applyFill="1" applyBorder="1" applyAlignment="1" applyProtection="1">
      <alignment horizontal="left" vertical="center"/>
      <protection hidden="1"/>
    </xf>
    <xf numFmtId="164" fontId="95" fillId="4" borderId="8" xfId="0" applyNumberFormat="1" applyFont="1" applyFill="1" applyBorder="1" applyAlignment="1" applyProtection="1">
      <alignment horizontal="left" vertical="top"/>
      <protection locked="0"/>
    </xf>
    <xf numFmtId="3" fontId="95" fillId="4" borderId="8" xfId="0" applyNumberFormat="1" applyFont="1" applyFill="1" applyBorder="1" applyAlignment="1" applyProtection="1">
      <alignment horizontal="right" vertical="center"/>
      <protection locked="0"/>
    </xf>
    <xf numFmtId="0" fontId="95" fillId="0" borderId="0" xfId="0" applyFont="1" applyFill="1" applyBorder="1" applyAlignment="1" applyProtection="1">
      <alignment horizontal="left" vertical="center"/>
      <protection hidden="1"/>
    </xf>
    <xf numFmtId="0" fontId="95" fillId="0" borderId="0" xfId="0" applyFont="1" applyFill="1" applyBorder="1" applyAlignment="1" applyProtection="1">
      <alignment horizontal="right" vertical="center"/>
      <protection hidden="1"/>
    </xf>
    <xf numFmtId="0" fontId="95" fillId="0" borderId="9" xfId="0" applyFont="1" applyFill="1" applyBorder="1" applyAlignment="1" applyProtection="1">
      <alignment horizontal="left" vertical="center"/>
      <protection hidden="1"/>
    </xf>
    <xf numFmtId="0" fontId="95" fillId="0" borderId="9" xfId="0" applyFont="1" applyFill="1" applyBorder="1" applyAlignment="1" applyProtection="1">
      <alignment horizontal="right" vertical="center"/>
      <protection hidden="1"/>
    </xf>
    <xf numFmtId="3" fontId="95" fillId="0" borderId="8" xfId="0" applyNumberFormat="1" applyFont="1" applyFill="1" applyBorder="1" applyAlignment="1" applyProtection="1">
      <alignment horizontal="right" vertical="center"/>
      <protection hidden="1"/>
    </xf>
    <xf numFmtId="3" fontId="95" fillId="0" borderId="10" xfId="0" applyNumberFormat="1" applyFont="1" applyFill="1" applyBorder="1" applyAlignment="1" applyProtection="1">
      <alignment horizontal="right" vertical="center"/>
      <protection hidden="1"/>
    </xf>
    <xf numFmtId="0" fontId="94" fillId="0" borderId="0" xfId="0" applyFont="1" applyFill="1" applyBorder="1" applyAlignment="1" applyProtection="1">
      <alignment horizontal="left" vertical="center"/>
      <protection hidden="1"/>
    </xf>
    <xf numFmtId="0" fontId="103" fillId="0" borderId="0" xfId="0" applyFont="1" applyFill="1" applyBorder="1" applyAlignment="1" applyProtection="1">
      <alignment horizontal="right" vertical="center"/>
      <protection hidden="1"/>
    </xf>
    <xf numFmtId="0" fontId="104" fillId="0" borderId="0" xfId="0" applyFont="1" applyFill="1" applyBorder="1" applyAlignment="1" applyProtection="1">
      <alignment horizontal="left" vertical="center"/>
      <protection hidden="1"/>
    </xf>
    <xf numFmtId="0" fontId="105" fillId="0" borderId="0" xfId="0" applyFont="1" applyFill="1" applyBorder="1" applyAlignment="1" applyProtection="1">
      <alignment horizontal="right" vertical="center"/>
      <protection hidden="1"/>
    </xf>
    <xf numFmtId="0" fontId="93" fillId="4" borderId="35" xfId="0" applyFont="1" applyFill="1" applyBorder="1" applyAlignment="1" applyProtection="1">
      <protection hidden="1"/>
    </xf>
    <xf numFmtId="0" fontId="93" fillId="4" borderId="36" xfId="0" applyFont="1" applyFill="1" applyBorder="1" applyProtection="1">
      <protection hidden="1"/>
    </xf>
    <xf numFmtId="0" fontId="93" fillId="4" borderId="37" xfId="0" applyFont="1" applyFill="1" applyBorder="1" applyProtection="1">
      <protection hidden="1"/>
    </xf>
    <xf numFmtId="0" fontId="93" fillId="4" borderId="30" xfId="0" applyFont="1" applyFill="1" applyBorder="1" applyAlignment="1" applyProtection="1">
      <protection hidden="1"/>
    </xf>
    <xf numFmtId="0" fontId="93" fillId="4" borderId="8" xfId="0" applyFont="1" applyFill="1" applyBorder="1" applyProtection="1">
      <protection hidden="1"/>
    </xf>
    <xf numFmtId="0" fontId="93" fillId="4" borderId="31" xfId="0" applyFont="1" applyFill="1" applyBorder="1" applyProtection="1">
      <protection hidden="1"/>
    </xf>
    <xf numFmtId="0" fontId="93" fillId="4" borderId="32" xfId="0" applyFont="1" applyFill="1" applyBorder="1" applyAlignment="1" applyProtection="1">
      <protection hidden="1"/>
    </xf>
    <xf numFmtId="0" fontId="93" fillId="4" borderId="33" xfId="0" applyFont="1" applyFill="1" applyBorder="1" applyProtection="1">
      <protection hidden="1"/>
    </xf>
    <xf numFmtId="0" fontId="93" fillId="4" borderId="34" xfId="0" applyFont="1" applyFill="1" applyBorder="1" applyProtection="1">
      <protection hidden="1"/>
    </xf>
    <xf numFmtId="0" fontId="91" fillId="0" borderId="0" xfId="0" applyFont="1" applyFill="1" applyBorder="1" applyAlignment="1" applyProtection="1">
      <alignment horizontal="left" vertical="center"/>
      <protection hidden="1"/>
    </xf>
    <xf numFmtId="0" fontId="93" fillId="0" borderId="0" xfId="0" applyNumberFormat="1" applyFont="1" applyFill="1" applyBorder="1" applyAlignment="1" applyProtection="1">
      <alignment vertical="center"/>
    </xf>
    <xf numFmtId="0" fontId="96" fillId="0" borderId="0" xfId="0" applyFont="1" applyFill="1" applyBorder="1" applyAlignment="1" applyProtection="1">
      <alignment horizontal="center" vertical="center"/>
    </xf>
    <xf numFmtId="0" fontId="98" fillId="0" borderId="0" xfId="0" applyFont="1" applyFill="1" applyBorder="1" applyAlignment="1" applyProtection="1">
      <alignment horizontal="center" vertical="center"/>
    </xf>
    <xf numFmtId="0" fontId="93" fillId="0" borderId="15" xfId="0" applyFont="1" applyBorder="1" applyAlignment="1" applyProtection="1">
      <alignment horizontal="center" vertical="center"/>
    </xf>
    <xf numFmtId="0" fontId="0" fillId="0" borderId="16" xfId="0" applyBorder="1" applyAlignment="1" applyProtection="1">
      <alignment horizontal="center" vertical="center"/>
    </xf>
    <xf numFmtId="0" fontId="0" fillId="2" borderId="0" xfId="0" applyFill="1" applyBorder="1" applyAlignment="1" applyProtection="1">
      <alignment horizontal="left" vertical="center" wrapText="1"/>
    </xf>
    <xf numFmtId="0" fontId="0" fillId="2" borderId="0" xfId="0" applyFill="1" applyBorder="1" applyAlignment="1" applyProtection="1">
      <alignment horizontal="left" vertical="top" wrapText="1"/>
    </xf>
    <xf numFmtId="0" fontId="0" fillId="4" borderId="0" xfId="0" applyFill="1" applyBorder="1" applyAlignment="1" applyProtection="1">
      <alignment horizontal="left" vertical="top" wrapText="1"/>
    </xf>
    <xf numFmtId="0" fontId="0" fillId="2" borderId="0" xfId="0" applyFill="1" applyBorder="1" applyAlignment="1" applyProtection="1">
      <alignment vertical="center"/>
      <protection locked="0" hidden="1"/>
    </xf>
    <xf numFmtId="0" fontId="84" fillId="0" borderId="0" xfId="0" applyFont="1" applyBorder="1" applyProtection="1"/>
    <xf numFmtId="0" fontId="0" fillId="0" borderId="17" xfId="0" applyBorder="1" applyProtection="1"/>
    <xf numFmtId="0" fontId="52" fillId="3" borderId="11" xfId="2" applyFont="1" applyFill="1" applyBorder="1" applyProtection="1"/>
    <xf numFmtId="0" fontId="53" fillId="3" borderId="12" xfId="2" applyFont="1" applyFill="1" applyBorder="1" applyAlignment="1" applyProtection="1">
      <alignment vertical="center"/>
    </xf>
    <xf numFmtId="0" fontId="52" fillId="3" borderId="13" xfId="2" applyFont="1" applyFill="1" applyBorder="1" applyProtection="1"/>
    <xf numFmtId="0" fontId="52" fillId="3" borderId="0" xfId="2" applyFont="1" applyFill="1" applyBorder="1" applyProtection="1"/>
    <xf numFmtId="0" fontId="52" fillId="0" borderId="0" xfId="2" applyFont="1" applyProtection="1"/>
    <xf numFmtId="0" fontId="52" fillId="3" borderId="16" xfId="2" applyFont="1" applyFill="1" applyBorder="1" applyProtection="1"/>
    <xf numFmtId="0" fontId="52" fillId="3" borderId="15" xfId="2" applyFont="1" applyFill="1" applyBorder="1" applyProtection="1"/>
    <xf numFmtId="0" fontId="52" fillId="3" borderId="16" xfId="2" applyFont="1" applyFill="1" applyBorder="1" applyAlignment="1" applyProtection="1">
      <alignment vertical="top"/>
    </xf>
    <xf numFmtId="0" fontId="29" fillId="3" borderId="0" xfId="2" applyFont="1" applyFill="1" applyBorder="1" applyAlignment="1" applyProtection="1">
      <alignment horizontal="left"/>
    </xf>
    <xf numFmtId="0" fontId="52" fillId="3" borderId="0" xfId="2" applyFont="1" applyFill="1" applyBorder="1" applyAlignment="1" applyProtection="1">
      <alignment vertical="top"/>
    </xf>
    <xf numFmtId="0" fontId="52" fillId="0" borderId="0" xfId="2" applyFont="1" applyAlignment="1" applyProtection="1">
      <alignment vertical="top"/>
    </xf>
    <xf numFmtId="0" fontId="52" fillId="3" borderId="19" xfId="2" applyFont="1" applyFill="1" applyBorder="1" applyProtection="1"/>
    <xf numFmtId="49" fontId="50" fillId="3" borderId="0" xfId="2" applyNumberFormat="1" applyFont="1" applyFill="1" applyBorder="1" applyAlignment="1" applyProtection="1">
      <alignment horizontal="right"/>
    </xf>
    <xf numFmtId="0" fontId="52" fillId="3" borderId="0" xfId="2" applyFont="1" applyFill="1" applyProtection="1"/>
    <xf numFmtId="0" fontId="52" fillId="2" borderId="0" xfId="2" applyFont="1" applyFill="1" applyProtection="1"/>
    <xf numFmtId="0" fontId="89" fillId="4" borderId="8" xfId="0" applyNumberFormat="1" applyFont="1" applyFill="1" applyBorder="1" applyAlignment="1" applyProtection="1">
      <alignment horizontal="left" vertical="center"/>
      <protection locked="0"/>
    </xf>
    <xf numFmtId="0" fontId="2" fillId="4" borderId="8" xfId="2" applyFont="1" applyFill="1" applyBorder="1" applyAlignment="1" applyProtection="1">
      <alignment horizontal="center" vertical="center"/>
      <protection locked="0"/>
    </xf>
    <xf numFmtId="1" fontId="2" fillId="4" borderId="8" xfId="2" applyNumberFormat="1" applyFont="1" applyFill="1" applyBorder="1" applyAlignment="1" applyProtection="1">
      <alignment horizontal="center" vertical="center"/>
      <protection locked="0"/>
    </xf>
    <xf numFmtId="0" fontId="2" fillId="3" borderId="0" xfId="2" applyFont="1" applyFill="1" applyBorder="1"/>
    <xf numFmtId="0" fontId="50" fillId="3" borderId="0" xfId="2" applyFont="1" applyFill="1" applyBorder="1" applyAlignment="1">
      <alignment horizontal="right" vertical="center"/>
    </xf>
    <xf numFmtId="0" fontId="52" fillId="3" borderId="20" xfId="2" applyFont="1" applyFill="1" applyBorder="1"/>
    <xf numFmtId="0" fontId="51" fillId="3" borderId="0" xfId="2" applyFont="1" applyFill="1" applyBorder="1"/>
    <xf numFmtId="0" fontId="2" fillId="3" borderId="0" xfId="2" applyFont="1" applyFill="1" applyBorder="1"/>
    <xf numFmtId="0" fontId="2" fillId="3" borderId="0" xfId="2" applyFont="1" applyFill="1" applyBorder="1" applyAlignment="1">
      <alignment horizontal="center" vertical="center"/>
    </xf>
    <xf numFmtId="0" fontId="110" fillId="3" borderId="0" xfId="2" applyFont="1" applyFill="1" applyBorder="1"/>
    <xf numFmtId="0" fontId="111" fillId="3" borderId="0" xfId="2" applyFont="1" applyFill="1" applyBorder="1"/>
    <xf numFmtId="0" fontId="84" fillId="3" borderId="0" xfId="2" applyFont="1" applyFill="1" applyBorder="1"/>
    <xf numFmtId="0" fontId="2" fillId="8" borderId="0" xfId="2" applyFont="1" applyFill="1" applyBorder="1" applyAlignment="1">
      <alignment horizontal="left"/>
    </xf>
    <xf numFmtId="0" fontId="52" fillId="2" borderId="0" xfId="0" applyFont="1" applyFill="1" applyProtection="1">
      <protection hidden="1"/>
    </xf>
    <xf numFmtId="0" fontId="29" fillId="2" borderId="0" xfId="0" applyFont="1" applyFill="1" applyAlignment="1" applyProtection="1">
      <alignment vertical="center"/>
      <protection hidden="1"/>
    </xf>
    <xf numFmtId="0" fontId="33" fillId="2" borderId="0" xfId="0" applyFont="1" applyFill="1" applyAlignment="1" applyProtection="1">
      <alignment vertical="center"/>
      <protection hidden="1"/>
    </xf>
    <xf numFmtId="0" fontId="29" fillId="3" borderId="11" xfId="2" applyFont="1" applyFill="1" applyBorder="1" applyProtection="1">
      <protection hidden="1"/>
    </xf>
    <xf numFmtId="0" fontId="33" fillId="3" borderId="12" xfId="2" applyFill="1" applyBorder="1" applyProtection="1">
      <protection hidden="1"/>
    </xf>
    <xf numFmtId="0" fontId="29" fillId="3" borderId="12" xfId="2" applyFont="1" applyFill="1" applyBorder="1" applyProtection="1">
      <protection hidden="1"/>
    </xf>
    <xf numFmtId="0" fontId="2" fillId="3" borderId="13" xfId="2" applyFont="1" applyFill="1" applyBorder="1" applyProtection="1">
      <protection hidden="1"/>
    </xf>
    <xf numFmtId="0" fontId="52" fillId="0" borderId="0" xfId="2" applyFont="1" applyProtection="1">
      <protection hidden="1"/>
    </xf>
    <xf numFmtId="0" fontId="29" fillId="0" borderId="0" xfId="2" applyFont="1" applyProtection="1">
      <protection hidden="1"/>
    </xf>
    <xf numFmtId="0" fontId="52" fillId="3" borderId="16" xfId="2" applyFont="1" applyFill="1" applyBorder="1" applyProtection="1">
      <protection hidden="1"/>
    </xf>
    <xf numFmtId="0" fontId="53" fillId="3" borderId="0" xfId="2" applyFont="1" applyFill="1" applyBorder="1" applyProtection="1">
      <protection hidden="1"/>
    </xf>
    <xf numFmtId="0" fontId="2" fillId="3" borderId="0" xfId="2" applyFont="1" applyFill="1" applyBorder="1" applyProtection="1">
      <protection hidden="1"/>
    </xf>
    <xf numFmtId="0" fontId="2" fillId="3" borderId="15" xfId="2" applyFont="1" applyFill="1" applyBorder="1" applyProtection="1">
      <protection hidden="1"/>
    </xf>
    <xf numFmtId="0" fontId="2" fillId="3" borderId="0" xfId="2" applyFont="1" applyFill="1" applyBorder="1" applyAlignment="1" applyProtection="1">
      <alignment vertical="center"/>
      <protection hidden="1"/>
    </xf>
    <xf numFmtId="0" fontId="33" fillId="8" borderId="0" xfId="2" applyFont="1" applyFill="1" applyBorder="1" applyAlignment="1" applyProtection="1">
      <alignment horizontal="center" vertical="center"/>
      <protection hidden="1"/>
    </xf>
    <xf numFmtId="0" fontId="33" fillId="8" borderId="0" xfId="2" applyFont="1" applyFill="1" applyBorder="1" applyAlignment="1" applyProtection="1">
      <alignment vertical="center"/>
      <protection hidden="1"/>
    </xf>
    <xf numFmtId="0" fontId="2" fillId="8" borderId="0" xfId="2" applyFont="1" applyFill="1" applyBorder="1" applyAlignment="1" applyProtection="1">
      <alignment vertical="center"/>
      <protection hidden="1"/>
    </xf>
    <xf numFmtId="0" fontId="2" fillId="8" borderId="0" xfId="0" applyFont="1" applyFill="1" applyBorder="1" applyAlignment="1" applyProtection="1">
      <alignment wrapText="1"/>
      <protection hidden="1"/>
    </xf>
    <xf numFmtId="0" fontId="2" fillId="8" borderId="15" xfId="0" applyFont="1" applyFill="1" applyBorder="1" applyAlignment="1" applyProtection="1">
      <alignment wrapText="1"/>
      <protection hidden="1"/>
    </xf>
    <xf numFmtId="0" fontId="2" fillId="8" borderId="0" xfId="0" applyFont="1" applyFill="1" applyBorder="1" applyAlignment="1" applyProtection="1">
      <alignment vertical="top" wrapText="1"/>
      <protection hidden="1"/>
    </xf>
    <xf numFmtId="0" fontId="2" fillId="8" borderId="15" xfId="0" applyFont="1" applyFill="1" applyBorder="1" applyAlignment="1" applyProtection="1">
      <alignment vertical="top" wrapText="1"/>
      <protection hidden="1"/>
    </xf>
    <xf numFmtId="0" fontId="52" fillId="3" borderId="16" xfId="2" applyFont="1" applyFill="1" applyBorder="1" applyAlignment="1" applyProtection="1">
      <alignment vertical="center"/>
      <protection hidden="1"/>
    </xf>
    <xf numFmtId="0" fontId="52" fillId="0" borderId="0" xfId="2" applyFont="1" applyAlignment="1" applyProtection="1">
      <alignment vertical="center"/>
      <protection hidden="1"/>
    </xf>
    <xf numFmtId="0" fontId="106" fillId="8" borderId="0" xfId="0" applyFont="1" applyFill="1" applyBorder="1" applyAlignment="1" applyProtection="1">
      <alignment wrapText="1"/>
      <protection hidden="1"/>
    </xf>
    <xf numFmtId="0" fontId="0" fillId="8" borderId="0" xfId="0" applyFill="1" applyBorder="1" applyAlignment="1" applyProtection="1">
      <alignment wrapText="1"/>
      <protection hidden="1"/>
    </xf>
    <xf numFmtId="0" fontId="0" fillId="8" borderId="15" xfId="0" applyFill="1" applyBorder="1" applyAlignment="1" applyProtection="1">
      <alignment wrapText="1"/>
      <protection hidden="1"/>
    </xf>
    <xf numFmtId="0" fontId="52" fillId="3" borderId="19" xfId="2" applyFont="1" applyFill="1" applyBorder="1" applyProtection="1">
      <protection hidden="1"/>
    </xf>
    <xf numFmtId="0" fontId="2" fillId="3" borderId="17" xfId="2" applyFont="1" applyFill="1" applyBorder="1" applyAlignment="1" applyProtection="1">
      <alignment vertical="center"/>
      <protection hidden="1"/>
    </xf>
    <xf numFmtId="0" fontId="33" fillId="8" borderId="17" xfId="2" applyFont="1" applyFill="1" applyBorder="1" applyAlignment="1" applyProtection="1">
      <alignment horizontal="center" vertical="center"/>
      <protection hidden="1"/>
    </xf>
    <xf numFmtId="0" fontId="0" fillId="8" borderId="17" xfId="0" applyFill="1" applyBorder="1" applyAlignment="1" applyProtection="1">
      <alignment vertical="top" wrapText="1"/>
      <protection hidden="1"/>
    </xf>
    <xf numFmtId="0" fontId="0" fillId="8" borderId="20" xfId="0" applyFill="1" applyBorder="1" applyAlignment="1" applyProtection="1">
      <alignment vertical="top" wrapText="1"/>
      <protection hidden="1"/>
    </xf>
    <xf numFmtId="0" fontId="52" fillId="3" borderId="11" xfId="2" applyFont="1" applyFill="1" applyBorder="1" applyProtection="1">
      <protection hidden="1"/>
    </xf>
    <xf numFmtId="0" fontId="2" fillId="3" borderId="12" xfId="2" applyFont="1" applyFill="1" applyBorder="1" applyAlignment="1" applyProtection="1">
      <alignment vertical="center"/>
      <protection hidden="1"/>
    </xf>
    <xf numFmtId="0" fontId="33" fillId="8" borderId="12" xfId="2" applyFont="1" applyFill="1" applyBorder="1" applyAlignment="1" applyProtection="1">
      <alignment horizontal="center" vertical="center"/>
      <protection hidden="1"/>
    </xf>
    <xf numFmtId="0" fontId="0" fillId="8" borderId="12" xfId="0" applyFill="1" applyBorder="1" applyAlignment="1" applyProtection="1">
      <alignment vertical="top" wrapText="1"/>
      <protection hidden="1"/>
    </xf>
    <xf numFmtId="0" fontId="0" fillId="8" borderId="13" xfId="0" applyFill="1" applyBorder="1" applyAlignment="1" applyProtection="1">
      <alignment vertical="top" wrapText="1"/>
      <protection hidden="1"/>
    </xf>
    <xf numFmtId="0" fontId="2" fillId="3" borderId="16" xfId="2" applyFont="1" applyFill="1" applyBorder="1" applyAlignment="1" applyProtection="1">
      <alignment vertical="center"/>
      <protection hidden="1"/>
    </xf>
    <xf numFmtId="0" fontId="53" fillId="8" borderId="0" xfId="0" applyFont="1" applyFill="1" applyBorder="1" applyProtection="1">
      <protection hidden="1"/>
    </xf>
    <xf numFmtId="0" fontId="2" fillId="8" borderId="16" xfId="2" applyFont="1" applyFill="1" applyBorder="1" applyAlignment="1" applyProtection="1">
      <alignment vertical="center"/>
      <protection hidden="1"/>
    </xf>
    <xf numFmtId="0" fontId="2" fillId="8" borderId="0" xfId="0" applyFont="1" applyFill="1" applyBorder="1" applyAlignment="1" applyProtection="1">
      <alignment horizontal="center"/>
      <protection hidden="1"/>
    </xf>
    <xf numFmtId="0" fontId="2" fillId="3" borderId="16" xfId="2" applyFont="1" applyFill="1" applyBorder="1" applyProtection="1">
      <protection hidden="1"/>
    </xf>
    <xf numFmtId="0" fontId="0" fillId="8" borderId="0" xfId="0" applyFill="1" applyBorder="1" applyAlignment="1" applyProtection="1">
      <protection hidden="1"/>
    </xf>
    <xf numFmtId="0" fontId="33" fillId="3" borderId="0" xfId="2" applyFill="1" applyBorder="1" applyProtection="1">
      <protection hidden="1"/>
    </xf>
    <xf numFmtId="0" fontId="2" fillId="3" borderId="15" xfId="2" applyFont="1" applyFill="1" applyBorder="1" applyAlignment="1" applyProtection="1">
      <alignment vertical="center"/>
      <protection hidden="1"/>
    </xf>
    <xf numFmtId="0" fontId="29" fillId="3" borderId="17" xfId="2" applyFont="1" applyFill="1" applyBorder="1" applyProtection="1">
      <protection hidden="1"/>
    </xf>
    <xf numFmtId="0" fontId="2" fillId="3" borderId="17" xfId="2" applyFont="1" applyFill="1" applyBorder="1" applyProtection="1">
      <protection hidden="1"/>
    </xf>
    <xf numFmtId="0" fontId="2" fillId="3" borderId="0" xfId="2" applyFont="1" applyFill="1" applyBorder="1" applyAlignment="1" applyProtection="1">
      <alignment vertical="top"/>
      <protection hidden="1"/>
    </xf>
    <xf numFmtId="0" fontId="50" fillId="3" borderId="0" xfId="2" applyFont="1" applyFill="1" applyBorder="1" applyProtection="1">
      <protection hidden="1"/>
    </xf>
    <xf numFmtId="0" fontId="2" fillId="3" borderId="19" xfId="2" applyFont="1" applyFill="1" applyBorder="1" applyProtection="1">
      <protection hidden="1"/>
    </xf>
    <xf numFmtId="0" fontId="52" fillId="0" borderId="0" xfId="2" applyFont="1" applyBorder="1" applyProtection="1">
      <protection hidden="1"/>
    </xf>
    <xf numFmtId="0" fontId="52" fillId="0" borderId="15" xfId="2" applyFont="1" applyBorder="1" applyProtection="1">
      <protection hidden="1"/>
    </xf>
    <xf numFmtId="0" fontId="2" fillId="4" borderId="8" xfId="2" applyFont="1" applyFill="1" applyBorder="1" applyAlignment="1" applyProtection="1">
      <alignment horizontal="center" vertical="center"/>
      <protection locked="0" hidden="1"/>
    </xf>
    <xf numFmtId="1" fontId="2" fillId="4" borderId="8" xfId="2" applyNumberFormat="1" applyFont="1" applyFill="1" applyBorder="1" applyAlignment="1" applyProtection="1">
      <alignment horizontal="center" vertical="center"/>
      <protection locked="0" hidden="1"/>
    </xf>
    <xf numFmtId="0" fontId="63" fillId="3" borderId="0" xfId="0" applyFont="1" applyFill="1" applyAlignment="1" applyProtection="1">
      <alignment horizontal="right"/>
      <protection hidden="1"/>
    </xf>
    <xf numFmtId="0" fontId="63" fillId="3" borderId="0" xfId="0" applyFont="1" applyFill="1" applyAlignment="1" applyProtection="1">
      <protection hidden="1"/>
    </xf>
    <xf numFmtId="0" fontId="52" fillId="3" borderId="19" xfId="2" applyFont="1" applyFill="1" applyBorder="1"/>
    <xf numFmtId="0" fontId="2" fillId="3" borderId="15" xfId="2" applyFont="1" applyFill="1" applyBorder="1" applyAlignment="1">
      <alignment horizontal="center" vertical="center"/>
    </xf>
    <xf numFmtId="0" fontId="53" fillId="3" borderId="0" xfId="2" applyFont="1" applyFill="1" applyBorder="1" applyAlignment="1" applyProtection="1">
      <alignment horizontal="left"/>
    </xf>
    <xf numFmtId="0" fontId="2" fillId="4" borderId="8" xfId="2" applyFont="1" applyFill="1" applyBorder="1" applyAlignment="1" applyProtection="1">
      <alignment horizontal="center" vertical="center" wrapText="1"/>
      <protection locked="0" hidden="1"/>
    </xf>
    <xf numFmtId="0" fontId="52" fillId="3" borderId="15" xfId="2" applyFont="1" applyFill="1" applyBorder="1" applyAlignment="1" applyProtection="1">
      <alignment vertical="top" wrapText="1"/>
    </xf>
    <xf numFmtId="0" fontId="29" fillId="3" borderId="0" xfId="2" applyFont="1" applyFill="1" applyBorder="1" applyAlignment="1" applyProtection="1">
      <alignment horizontal="left" vertical="top" wrapText="1"/>
    </xf>
    <xf numFmtId="0" fontId="2" fillId="4" borderId="8" xfId="2" applyFont="1" applyFill="1" applyBorder="1" applyAlignment="1" applyProtection="1">
      <alignment horizontal="center" vertical="top" wrapText="1"/>
      <protection locked="0" hidden="1"/>
    </xf>
    <xf numFmtId="49" fontId="50" fillId="3" borderId="20" xfId="2" applyNumberFormat="1" applyFont="1" applyFill="1" applyBorder="1" applyAlignment="1" applyProtection="1">
      <alignment horizontal="right" vertical="top" wrapText="1"/>
      <protection hidden="1"/>
    </xf>
    <xf numFmtId="0" fontId="53" fillId="3" borderId="0" xfId="2" applyFont="1" applyFill="1" applyBorder="1" applyAlignment="1" applyProtection="1">
      <alignment vertical="center"/>
    </xf>
    <xf numFmtId="0" fontId="29" fillId="3" borderId="0" xfId="2" applyFont="1" applyFill="1" applyBorder="1" applyAlignment="1" applyProtection="1">
      <alignment horizontal="left" vertical="center" wrapText="1"/>
    </xf>
    <xf numFmtId="0" fontId="74" fillId="3" borderId="24" xfId="0" applyFont="1" applyFill="1" applyBorder="1" applyAlignment="1" applyProtection="1">
      <alignment horizontal="center" vertical="center" textRotation="90" wrapText="1"/>
      <protection hidden="1"/>
    </xf>
    <xf numFmtId="0" fontId="74" fillId="3" borderId="26" xfId="0" applyFont="1" applyFill="1" applyBorder="1" applyAlignment="1" applyProtection="1">
      <alignment horizontal="center" vertical="center" textRotation="90" wrapText="1"/>
      <protection hidden="1"/>
    </xf>
    <xf numFmtId="0" fontId="50" fillId="2" borderId="45" xfId="0" applyFont="1" applyFill="1" applyBorder="1" applyAlignment="1" applyProtection="1">
      <alignment horizontal="center"/>
      <protection hidden="1"/>
    </xf>
    <xf numFmtId="0" fontId="50" fillId="2" borderId="40" xfId="0" applyFont="1" applyFill="1" applyBorder="1" applyAlignment="1" applyProtection="1">
      <alignment horizontal="center"/>
      <protection hidden="1"/>
    </xf>
    <xf numFmtId="0" fontId="50" fillId="2" borderId="46" xfId="0" applyFont="1" applyFill="1" applyBorder="1" applyAlignment="1" applyProtection="1">
      <alignment horizontal="center"/>
      <protection hidden="1"/>
    </xf>
    <xf numFmtId="171" fontId="107" fillId="4" borderId="24" xfId="0" applyNumberFormat="1" applyFont="1" applyFill="1" applyBorder="1" applyAlignment="1" applyProtection="1">
      <alignment horizontal="center" vertical="center"/>
      <protection locked="0"/>
    </xf>
    <xf numFmtId="171" fontId="107" fillId="4" borderId="25" xfId="0" applyNumberFormat="1" applyFont="1" applyFill="1" applyBorder="1" applyAlignment="1" applyProtection="1">
      <alignment horizontal="center" vertical="center"/>
      <protection locked="0"/>
    </xf>
    <xf numFmtId="171" fontId="107" fillId="4" borderId="26" xfId="0" applyNumberFormat="1" applyFont="1" applyFill="1" applyBorder="1" applyAlignment="1" applyProtection="1">
      <alignment horizontal="center" vertical="center"/>
      <protection locked="0"/>
    </xf>
    <xf numFmtId="173" fontId="107" fillId="4" borderId="24" xfId="0" applyNumberFormat="1" applyFont="1" applyFill="1" applyBorder="1" applyAlignment="1" applyProtection="1">
      <alignment horizontal="center" vertical="center"/>
      <protection locked="0"/>
    </xf>
    <xf numFmtId="173" fontId="107" fillId="4" borderId="26" xfId="0" applyNumberFormat="1" applyFont="1" applyFill="1" applyBorder="1" applyAlignment="1" applyProtection="1">
      <alignment horizontal="center" vertical="center"/>
      <protection locked="0"/>
    </xf>
    <xf numFmtId="49" fontId="108" fillId="4" borderId="24" xfId="0" applyNumberFormat="1" applyFont="1" applyFill="1" applyBorder="1" applyAlignment="1" applyProtection="1">
      <alignment horizontal="center" vertical="center"/>
      <protection locked="0"/>
    </xf>
    <xf numFmtId="49" fontId="108" fillId="4" borderId="25" xfId="0" applyNumberFormat="1" applyFont="1" applyFill="1" applyBorder="1" applyAlignment="1" applyProtection="1">
      <alignment horizontal="center" vertical="center"/>
      <protection locked="0"/>
    </xf>
    <xf numFmtId="49" fontId="108" fillId="4" borderId="26" xfId="0" applyNumberFormat="1" applyFont="1" applyFill="1" applyBorder="1" applyAlignment="1" applyProtection="1">
      <alignment horizontal="center" vertical="center"/>
      <protection locked="0"/>
    </xf>
    <xf numFmtId="172" fontId="29" fillId="6" borderId="23" xfId="0" applyNumberFormat="1" applyFont="1" applyFill="1" applyBorder="1" applyAlignment="1" applyProtection="1">
      <alignment horizontal="center" vertical="center"/>
      <protection locked="0"/>
    </xf>
    <xf numFmtId="172" fontId="29" fillId="6" borderId="18" xfId="0" applyNumberFormat="1" applyFont="1" applyFill="1" applyBorder="1" applyAlignment="1" applyProtection="1">
      <alignment horizontal="center" vertical="center"/>
      <protection locked="0"/>
    </xf>
    <xf numFmtId="172" fontId="29" fillId="6" borderId="21" xfId="0" applyNumberFormat="1" applyFont="1" applyFill="1" applyBorder="1" applyAlignment="1" applyProtection="1">
      <alignment horizontal="center" vertical="center"/>
      <protection locked="0"/>
    </xf>
    <xf numFmtId="170" fontId="107" fillId="4" borderId="24" xfId="0" applyNumberFormat="1" applyFont="1" applyFill="1" applyBorder="1" applyAlignment="1" applyProtection="1">
      <alignment horizontal="center" vertical="center"/>
      <protection locked="0"/>
    </xf>
    <xf numFmtId="170" fontId="107" fillId="4" borderId="25" xfId="0" applyNumberFormat="1" applyFont="1" applyFill="1" applyBorder="1" applyAlignment="1" applyProtection="1">
      <alignment horizontal="center" vertical="center"/>
      <protection locked="0"/>
    </xf>
    <xf numFmtId="170" fontId="107" fillId="4" borderId="26" xfId="0" applyNumberFormat="1" applyFont="1" applyFill="1" applyBorder="1" applyAlignment="1" applyProtection="1">
      <alignment horizontal="center" vertical="center"/>
      <protection locked="0"/>
    </xf>
    <xf numFmtId="0" fontId="50" fillId="2" borderId="11" xfId="0" applyFont="1" applyFill="1" applyBorder="1" applyAlignment="1" applyProtection="1">
      <alignment horizontal="center" vertical="center"/>
      <protection hidden="1"/>
    </xf>
    <xf numFmtId="0" fontId="50" fillId="2" borderId="12" xfId="0" applyFont="1" applyFill="1" applyBorder="1" applyAlignment="1" applyProtection="1">
      <alignment horizontal="center" vertical="center"/>
      <protection hidden="1"/>
    </xf>
    <xf numFmtId="0" fontId="50" fillId="2" borderId="13" xfId="0" applyFont="1" applyFill="1" applyBorder="1" applyAlignment="1" applyProtection="1">
      <alignment horizontal="center" vertical="center"/>
      <protection hidden="1"/>
    </xf>
    <xf numFmtId="0" fontId="50" fillId="2" borderId="16" xfId="0" applyFont="1" applyFill="1" applyBorder="1" applyAlignment="1" applyProtection="1">
      <alignment horizontal="center" vertical="center"/>
      <protection hidden="1"/>
    </xf>
    <xf numFmtId="0" fontId="50" fillId="2" borderId="0" xfId="0" applyFont="1" applyFill="1" applyBorder="1" applyAlignment="1" applyProtection="1">
      <alignment horizontal="center" vertical="center"/>
      <protection hidden="1"/>
    </xf>
    <xf numFmtId="0" fontId="50" fillId="2" borderId="15" xfId="0" applyFont="1" applyFill="1" applyBorder="1" applyAlignment="1" applyProtection="1">
      <alignment horizontal="center" vertical="center"/>
      <protection hidden="1"/>
    </xf>
    <xf numFmtId="0" fontId="50" fillId="2" borderId="19" xfId="0" applyFont="1" applyFill="1" applyBorder="1" applyAlignment="1" applyProtection="1">
      <alignment horizontal="center" vertical="center"/>
      <protection hidden="1"/>
    </xf>
    <xf numFmtId="0" fontId="50" fillId="2" borderId="17" xfId="0" applyFont="1" applyFill="1" applyBorder="1" applyAlignment="1" applyProtection="1">
      <alignment horizontal="center" vertical="center"/>
      <protection hidden="1"/>
    </xf>
    <xf numFmtId="0" fontId="50" fillId="2" borderId="20" xfId="0" applyFont="1" applyFill="1" applyBorder="1" applyAlignment="1" applyProtection="1">
      <alignment horizontal="center" vertical="center"/>
      <protection hidden="1"/>
    </xf>
    <xf numFmtId="0" fontId="108" fillId="6" borderId="18" xfId="0" applyFont="1" applyFill="1" applyBorder="1" applyAlignment="1" applyProtection="1">
      <alignment horizontal="center" vertical="center"/>
      <protection locked="0" hidden="1"/>
    </xf>
    <xf numFmtId="0" fontId="108" fillId="6" borderId="21" xfId="0" applyFont="1" applyFill="1" applyBorder="1" applyAlignment="1" applyProtection="1">
      <alignment horizontal="center" vertical="center"/>
      <protection locked="0" hidden="1"/>
    </xf>
    <xf numFmtId="0" fontId="56" fillId="0" borderId="11" xfId="0" applyFont="1" applyFill="1" applyBorder="1" applyAlignment="1" applyProtection="1">
      <alignment horizontal="left" vertical="top" wrapText="1"/>
    </xf>
    <xf numFmtId="0" fontId="56" fillId="0" borderId="12" xfId="0" applyFont="1" applyFill="1" applyBorder="1" applyAlignment="1" applyProtection="1">
      <alignment horizontal="left" vertical="top" wrapText="1"/>
    </xf>
    <xf numFmtId="0" fontId="56" fillId="0" borderId="13" xfId="0" applyFont="1" applyFill="1" applyBorder="1" applyAlignment="1" applyProtection="1">
      <alignment horizontal="left" vertical="top" wrapText="1"/>
    </xf>
    <xf numFmtId="0" fontId="56" fillId="0" borderId="16" xfId="0" applyFont="1" applyFill="1" applyBorder="1" applyAlignment="1" applyProtection="1">
      <alignment horizontal="left" vertical="top" wrapText="1"/>
    </xf>
    <xf numFmtId="0" fontId="56" fillId="0" borderId="0" xfId="0" applyFont="1" applyFill="1" applyBorder="1" applyAlignment="1" applyProtection="1">
      <alignment horizontal="left" vertical="top" wrapText="1"/>
    </xf>
    <xf numFmtId="0" fontId="56" fillId="0" borderId="15" xfId="0" applyFont="1" applyFill="1" applyBorder="1" applyAlignment="1" applyProtection="1">
      <alignment horizontal="left" vertical="top" wrapText="1"/>
    </xf>
    <xf numFmtId="0" fontId="56" fillId="0" borderId="19" xfId="0" applyFont="1" applyFill="1" applyBorder="1" applyAlignment="1" applyProtection="1">
      <alignment horizontal="left" vertical="top" wrapText="1"/>
    </xf>
    <xf numFmtId="0" fontId="56" fillId="0" borderId="17" xfId="0" applyFont="1" applyFill="1" applyBorder="1" applyAlignment="1" applyProtection="1">
      <alignment horizontal="left" vertical="top" wrapText="1"/>
    </xf>
    <xf numFmtId="0" fontId="56" fillId="0" borderId="20" xfId="0" applyFont="1" applyFill="1" applyBorder="1" applyAlignment="1" applyProtection="1">
      <alignment horizontal="left" vertical="top" wrapText="1"/>
    </xf>
    <xf numFmtId="0" fontId="29" fillId="3" borderId="16" xfId="0" applyFont="1" applyFill="1" applyBorder="1" applyAlignment="1" applyProtection="1">
      <alignment horizontal="center" vertical="center"/>
      <protection hidden="1"/>
    </xf>
    <xf numFmtId="0" fontId="29" fillId="3" borderId="0" xfId="0" applyFont="1" applyFill="1" applyBorder="1" applyAlignment="1" applyProtection="1">
      <alignment horizontal="center" vertical="center"/>
      <protection hidden="1"/>
    </xf>
    <xf numFmtId="170" fontId="107" fillId="6" borderId="24" xfId="0" applyNumberFormat="1" applyFont="1" applyFill="1" applyBorder="1" applyAlignment="1" applyProtection="1">
      <alignment horizontal="center" vertical="center"/>
      <protection locked="0" hidden="1"/>
    </xf>
    <xf numFmtId="0" fontId="106" fillId="0" borderId="25" xfId="0" applyFont="1" applyBorder="1" applyAlignment="1" applyProtection="1">
      <alignment horizontal="center" vertical="center"/>
      <protection locked="0"/>
    </xf>
    <xf numFmtId="0" fontId="106" fillId="0" borderId="26" xfId="0" applyFont="1" applyBorder="1" applyAlignment="1" applyProtection="1">
      <alignment horizontal="center" vertical="center"/>
      <protection locked="0"/>
    </xf>
    <xf numFmtId="0" fontId="113" fillId="7" borderId="50" xfId="0" applyFont="1" applyFill="1" applyBorder="1" applyAlignment="1" applyProtection="1">
      <alignment wrapText="1"/>
      <protection hidden="1"/>
    </xf>
    <xf numFmtId="0" fontId="113" fillId="7" borderId="51" xfId="0" applyFont="1" applyFill="1" applyBorder="1" applyAlignment="1">
      <alignment wrapText="1"/>
    </xf>
    <xf numFmtId="0" fontId="113" fillId="7" borderId="52" xfId="0" applyFont="1" applyFill="1" applyBorder="1" applyAlignment="1">
      <alignment wrapText="1"/>
    </xf>
    <xf numFmtId="0" fontId="113" fillId="7" borderId="53" xfId="0" applyFont="1" applyFill="1" applyBorder="1" applyAlignment="1">
      <alignment wrapText="1"/>
    </xf>
    <xf numFmtId="0" fontId="113" fillId="7" borderId="54" xfId="0" applyFont="1" applyFill="1" applyBorder="1" applyAlignment="1">
      <alignment wrapText="1"/>
    </xf>
    <xf numFmtId="0" fontId="113" fillId="7" borderId="55" xfId="0" applyFont="1" applyFill="1" applyBorder="1" applyAlignment="1">
      <alignment wrapText="1"/>
    </xf>
    <xf numFmtId="0" fontId="65" fillId="4" borderId="23" xfId="0" applyNumberFormat="1" applyFont="1" applyFill="1" applyBorder="1" applyAlignment="1" applyProtection="1">
      <alignment vertical="center"/>
      <protection locked="0"/>
    </xf>
    <xf numFmtId="0" fontId="65" fillId="4" borderId="18" xfId="0" applyNumberFormat="1" applyFont="1" applyFill="1" applyBorder="1" applyAlignment="1" applyProtection="1">
      <alignment vertical="center"/>
      <protection locked="0"/>
    </xf>
    <xf numFmtId="0" fontId="65" fillId="4" borderId="23" xfId="0" applyNumberFormat="1" applyFont="1" applyFill="1" applyBorder="1" applyAlignment="1" applyProtection="1">
      <alignment horizontal="left" vertical="center"/>
      <protection locked="0"/>
    </xf>
    <xf numFmtId="0" fontId="65" fillId="4" borderId="21" xfId="0" applyNumberFormat="1" applyFont="1" applyFill="1" applyBorder="1" applyAlignment="1" applyProtection="1">
      <alignment horizontal="left" vertical="center"/>
      <protection locked="0"/>
    </xf>
    <xf numFmtId="0" fontId="66" fillId="4" borderId="21" xfId="0" applyNumberFormat="1" applyFont="1" applyFill="1" applyBorder="1" applyAlignment="1" applyProtection="1">
      <alignment horizontal="left"/>
      <protection locked="0"/>
    </xf>
    <xf numFmtId="0" fontId="66" fillId="4" borderId="18" xfId="0" applyNumberFormat="1" applyFont="1" applyFill="1" applyBorder="1" applyProtection="1">
      <protection locked="0"/>
    </xf>
    <xf numFmtId="0" fontId="66" fillId="4" borderId="21" xfId="0" applyNumberFormat="1" applyFont="1" applyFill="1" applyBorder="1" applyProtection="1">
      <protection locked="0"/>
    </xf>
    <xf numFmtId="0" fontId="65" fillId="6" borderId="23" xfId="0" applyNumberFormat="1" applyFont="1" applyFill="1" applyBorder="1" applyAlignment="1" applyProtection="1">
      <alignment horizontal="left" vertical="center"/>
      <protection locked="0"/>
    </xf>
    <xf numFmtId="0" fontId="65" fillId="6" borderId="21" xfId="0" applyNumberFormat="1" applyFont="1" applyFill="1" applyBorder="1" applyAlignment="1" applyProtection="1">
      <alignment horizontal="left" vertical="center"/>
      <protection locked="0"/>
    </xf>
    <xf numFmtId="170" fontId="30" fillId="4" borderId="24" xfId="0" applyNumberFormat="1" applyFont="1" applyFill="1" applyBorder="1" applyAlignment="1" applyProtection="1">
      <alignment horizontal="center" vertical="center"/>
      <protection locked="0"/>
    </xf>
    <xf numFmtId="170" fontId="30" fillId="4" borderId="25" xfId="0" applyNumberFormat="1" applyFont="1" applyFill="1" applyBorder="1" applyAlignment="1" applyProtection="1">
      <alignment horizontal="center" vertical="center"/>
      <protection locked="0"/>
    </xf>
    <xf numFmtId="170" fontId="30" fillId="4" borderId="26" xfId="0" applyNumberFormat="1" applyFont="1" applyFill="1" applyBorder="1" applyAlignment="1" applyProtection="1">
      <alignment horizontal="center" vertical="center"/>
      <protection locked="0"/>
    </xf>
    <xf numFmtId="49" fontId="109" fillId="4" borderId="24" xfId="0" applyNumberFormat="1" applyFont="1" applyFill="1" applyBorder="1" applyAlignment="1" applyProtection="1">
      <alignment horizontal="center" vertical="center"/>
      <protection locked="0"/>
    </xf>
    <xf numFmtId="49" fontId="109" fillId="4" borderId="25" xfId="0" applyNumberFormat="1" applyFont="1" applyFill="1" applyBorder="1" applyAlignment="1" applyProtection="1">
      <alignment horizontal="center" vertical="center"/>
      <protection locked="0"/>
    </xf>
    <xf numFmtId="49" fontId="109" fillId="4" borderId="26" xfId="0" applyNumberFormat="1" applyFont="1" applyFill="1" applyBorder="1" applyAlignment="1" applyProtection="1">
      <alignment horizontal="center" vertical="center"/>
      <protection locked="0"/>
    </xf>
    <xf numFmtId="49" fontId="27" fillId="4" borderId="24" xfId="0" applyNumberFormat="1" applyFont="1" applyFill="1" applyBorder="1" applyAlignment="1" applyProtection="1">
      <alignment horizontal="center" vertical="center"/>
      <protection locked="0"/>
    </xf>
    <xf numFmtId="49" fontId="27" fillId="4" borderId="25" xfId="0" applyNumberFormat="1" applyFont="1" applyFill="1" applyBorder="1" applyAlignment="1" applyProtection="1">
      <alignment horizontal="center" vertical="center"/>
      <protection locked="0"/>
    </xf>
    <xf numFmtId="49" fontId="27" fillId="4" borderId="26" xfId="0" applyNumberFormat="1" applyFont="1" applyFill="1" applyBorder="1" applyAlignment="1" applyProtection="1">
      <alignment horizontal="center" vertical="center"/>
      <protection locked="0"/>
    </xf>
    <xf numFmtId="170" fontId="30" fillId="4" borderId="24" xfId="0" applyNumberFormat="1" applyFont="1" applyFill="1" applyBorder="1" applyAlignment="1" applyProtection="1">
      <alignment horizontal="left" vertical="center"/>
      <protection locked="0"/>
    </xf>
    <xf numFmtId="170" fontId="30" fillId="4" borderId="25" xfId="0" applyNumberFormat="1" applyFont="1" applyFill="1" applyBorder="1" applyAlignment="1" applyProtection="1">
      <alignment horizontal="left" vertical="center"/>
      <protection locked="0"/>
    </xf>
    <xf numFmtId="170" fontId="30" fillId="4" borderId="26" xfId="0" applyNumberFormat="1" applyFont="1" applyFill="1" applyBorder="1" applyAlignment="1" applyProtection="1">
      <alignment horizontal="left" vertical="center"/>
      <protection locked="0"/>
    </xf>
    <xf numFmtId="170" fontId="30" fillId="4" borderId="18" xfId="0" applyNumberFormat="1" applyFont="1" applyFill="1" applyBorder="1" applyAlignment="1" applyProtection="1">
      <alignment horizontal="left" vertical="center"/>
      <protection locked="0" hidden="1"/>
    </xf>
    <xf numFmtId="170" fontId="30" fillId="4" borderId="21" xfId="0" applyNumberFormat="1" applyFont="1" applyFill="1" applyBorder="1" applyAlignment="1" applyProtection="1">
      <alignment horizontal="left" vertical="center"/>
      <protection locked="0" hidden="1"/>
    </xf>
    <xf numFmtId="173" fontId="30" fillId="4" borderId="24" xfId="0" applyNumberFormat="1" applyFont="1" applyFill="1" applyBorder="1" applyAlignment="1" applyProtection="1">
      <alignment horizontal="center" vertical="center"/>
      <protection locked="0"/>
    </xf>
    <xf numFmtId="173" fontId="30" fillId="4" borderId="26" xfId="0" applyNumberFormat="1" applyFont="1" applyFill="1" applyBorder="1" applyAlignment="1" applyProtection="1">
      <alignment horizontal="center" vertical="center"/>
      <protection locked="0"/>
    </xf>
    <xf numFmtId="171" fontId="30" fillId="4" borderId="24" xfId="0" applyNumberFormat="1" applyFont="1" applyFill="1" applyBorder="1" applyAlignment="1" applyProtection="1">
      <alignment horizontal="center" vertical="center"/>
      <protection locked="0"/>
    </xf>
    <xf numFmtId="171" fontId="30" fillId="4" borderId="25" xfId="0" applyNumberFormat="1" applyFont="1" applyFill="1" applyBorder="1" applyAlignment="1" applyProtection="1">
      <alignment horizontal="center" vertical="center"/>
      <protection locked="0"/>
    </xf>
    <xf numFmtId="171" fontId="30" fillId="4" borderId="26" xfId="0" applyNumberFormat="1" applyFont="1" applyFill="1" applyBorder="1" applyAlignment="1" applyProtection="1">
      <alignment horizontal="center" vertical="center"/>
      <protection locked="0"/>
    </xf>
    <xf numFmtId="0" fontId="29" fillId="6" borderId="24" xfId="2" applyFont="1" applyFill="1" applyBorder="1" applyAlignment="1" applyProtection="1">
      <alignment vertical="top" wrapText="1"/>
      <protection locked="0"/>
    </xf>
    <xf numFmtId="0" fontId="29" fillId="6" borderId="25" xfId="2" applyFont="1" applyFill="1"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26" xfId="0" applyBorder="1" applyAlignment="1" applyProtection="1">
      <alignment vertical="top" wrapText="1"/>
      <protection locked="0"/>
    </xf>
    <xf numFmtId="0" fontId="63" fillId="3" borderId="0" xfId="2" applyFont="1" applyFill="1" applyBorder="1" applyAlignment="1" applyProtection="1">
      <alignment horizontal="right" vertical="top" wrapText="1"/>
      <protection hidden="1"/>
    </xf>
    <xf numFmtId="0" fontId="63" fillId="0" borderId="0" xfId="0" applyFont="1" applyBorder="1" applyAlignment="1">
      <alignment horizontal="right" vertical="top" wrapText="1"/>
    </xf>
    <xf numFmtId="0" fontId="63" fillId="0" borderId="0" xfId="0" applyFont="1" applyAlignment="1">
      <alignment horizontal="right"/>
    </xf>
    <xf numFmtId="0" fontId="29" fillId="3" borderId="0" xfId="2" applyFont="1" applyFill="1" applyBorder="1" applyAlignment="1" applyProtection="1">
      <alignment horizontal="left" vertical="center" wrapText="1"/>
    </xf>
    <xf numFmtId="0" fontId="0" fillId="0" borderId="0" xfId="0" applyAlignment="1">
      <alignment horizontal="left" vertical="center" wrapText="1"/>
    </xf>
    <xf numFmtId="0" fontId="2" fillId="8" borderId="0" xfId="0" applyFont="1" applyFill="1" applyBorder="1" applyAlignment="1" applyProtection="1">
      <alignment vertical="top" wrapText="1"/>
      <protection hidden="1"/>
    </xf>
    <xf numFmtId="0" fontId="2" fillId="8" borderId="15" xfId="0" applyFont="1" applyFill="1" applyBorder="1" applyAlignment="1" applyProtection="1">
      <alignment vertical="top" wrapText="1"/>
      <protection hidden="1"/>
    </xf>
    <xf numFmtId="0" fontId="2" fillId="0" borderId="0" xfId="0" applyFont="1" applyBorder="1" applyAlignment="1" applyProtection="1">
      <alignment vertical="top" wrapText="1"/>
      <protection hidden="1"/>
    </xf>
    <xf numFmtId="0" fontId="2" fillId="0" borderId="15" xfId="0" applyFont="1" applyBorder="1" applyAlignment="1" applyProtection="1">
      <alignment vertical="top" wrapText="1"/>
      <protection hidden="1"/>
    </xf>
    <xf numFmtId="0" fontId="0" fillId="0" borderId="0" xfId="0" applyBorder="1" applyAlignment="1" applyProtection="1">
      <alignment vertical="top" wrapText="1"/>
      <protection hidden="1"/>
    </xf>
    <xf numFmtId="0" fontId="0" fillId="0" borderId="15" xfId="0" applyBorder="1" applyAlignment="1" applyProtection="1">
      <alignment vertical="top" wrapText="1"/>
      <protection hidden="1"/>
    </xf>
    <xf numFmtId="0" fontId="113" fillId="7" borderId="16" xfId="2" applyFont="1" applyFill="1" applyBorder="1" applyAlignment="1" applyProtection="1">
      <alignment horizontal="center" vertical="center" wrapText="1"/>
      <protection hidden="1"/>
    </xf>
    <xf numFmtId="0" fontId="84" fillId="7" borderId="0" xfId="0" applyFont="1" applyFill="1" applyBorder="1" applyAlignment="1" applyProtection="1">
      <alignment horizontal="center" vertical="center" wrapText="1"/>
      <protection hidden="1"/>
    </xf>
    <xf numFmtId="0" fontId="84" fillId="0" borderId="15" xfId="0" applyFont="1" applyBorder="1" applyAlignment="1"/>
    <xf numFmtId="0" fontId="0" fillId="8" borderId="0" xfId="0" applyFill="1" applyBorder="1" applyAlignment="1" applyProtection="1">
      <alignment vertical="top" wrapText="1"/>
      <protection hidden="1"/>
    </xf>
    <xf numFmtId="0" fontId="0" fillId="8" borderId="15" xfId="0" applyFill="1" applyBorder="1" applyAlignment="1" applyProtection="1">
      <alignment vertical="top" wrapText="1"/>
      <protection hidden="1"/>
    </xf>
    <xf numFmtId="0" fontId="0" fillId="0" borderId="0" xfId="0" applyAlignment="1" applyProtection="1">
      <alignment vertical="top" wrapText="1"/>
      <protection hidden="1"/>
    </xf>
    <xf numFmtId="0" fontId="2" fillId="3" borderId="0" xfId="2" applyFont="1" applyFill="1" applyBorder="1" applyAlignment="1" applyProtection="1">
      <alignment horizontal="left" vertical="top" wrapText="1"/>
      <protection hidden="1"/>
    </xf>
    <xf numFmtId="0" fontId="2" fillId="3" borderId="15" xfId="2" applyFont="1" applyFill="1" applyBorder="1" applyAlignment="1" applyProtection="1">
      <alignment horizontal="left" vertical="top" wrapText="1"/>
      <protection hidden="1"/>
    </xf>
    <xf numFmtId="0" fontId="0" fillId="0" borderId="0" xfId="0" applyBorder="1" applyAlignment="1" applyProtection="1">
      <alignment vertical="top"/>
      <protection hidden="1"/>
    </xf>
    <xf numFmtId="0" fontId="0" fillId="0" borderId="15" xfId="0" applyBorder="1" applyAlignment="1" applyProtection="1">
      <alignment vertical="top"/>
      <protection hidden="1"/>
    </xf>
    <xf numFmtId="0" fontId="2" fillId="3" borderId="0" xfId="2" applyFont="1" applyFill="1" applyBorder="1" applyAlignment="1" applyProtection="1">
      <alignment vertical="top" wrapText="1"/>
      <protection hidden="1"/>
    </xf>
    <xf numFmtId="0" fontId="2" fillId="8" borderId="0" xfId="2" applyFont="1" applyFill="1" applyBorder="1" applyAlignment="1" applyProtection="1">
      <alignment vertical="center" wrapText="1"/>
      <protection hidden="1"/>
    </xf>
    <xf numFmtId="0" fontId="0" fillId="0" borderId="0" xfId="0" applyBorder="1" applyAlignment="1" applyProtection="1">
      <protection hidden="1"/>
    </xf>
    <xf numFmtId="0" fontId="0" fillId="0" borderId="15" xfId="0" applyBorder="1" applyAlignment="1" applyProtection="1">
      <protection hidden="1"/>
    </xf>
    <xf numFmtId="49" fontId="89" fillId="0" borderId="23" xfId="0" applyNumberFormat="1" applyFont="1" applyFill="1" applyBorder="1" applyAlignment="1" applyProtection="1">
      <alignment horizontal="center" vertical="center"/>
      <protection hidden="1"/>
    </xf>
    <xf numFmtId="49" fontId="89" fillId="0" borderId="18" xfId="0" applyNumberFormat="1" applyFont="1" applyFill="1" applyBorder="1" applyAlignment="1" applyProtection="1">
      <alignment horizontal="center" vertical="center"/>
      <protection hidden="1"/>
    </xf>
    <xf numFmtId="0" fontId="90" fillId="0" borderId="21" xfId="0" applyFont="1" applyBorder="1" applyAlignment="1">
      <alignment vertical="center"/>
    </xf>
    <xf numFmtId="0" fontId="90" fillId="0" borderId="18" xfId="0" applyFont="1" applyBorder="1" applyAlignment="1">
      <alignment vertical="center"/>
    </xf>
    <xf numFmtId="0" fontId="93" fillId="0" borderId="18" xfId="0" applyFont="1" applyBorder="1" applyAlignment="1" applyProtection="1">
      <alignment horizontal="center" vertical="center"/>
    </xf>
    <xf numFmtId="0" fontId="93" fillId="0" borderId="21" xfId="0" applyFont="1" applyBorder="1" applyAlignment="1" applyProtection="1">
      <alignment horizontal="center" vertical="center"/>
    </xf>
    <xf numFmtId="1" fontId="94" fillId="0" borderId="23" xfId="0" applyNumberFormat="1" applyFont="1" applyFill="1" applyBorder="1" applyAlignment="1" applyProtection="1">
      <alignment horizontal="center" vertical="center"/>
      <protection hidden="1"/>
    </xf>
    <xf numFmtId="0" fontId="0" fillId="0" borderId="18" xfId="0" applyBorder="1" applyAlignment="1" applyProtection="1">
      <alignment horizontal="center" vertical="center"/>
    </xf>
    <xf numFmtId="0" fontId="0" fillId="0" borderId="21" xfId="0" applyBorder="1" applyAlignment="1" applyProtection="1">
      <alignment horizontal="center" vertical="center"/>
    </xf>
    <xf numFmtId="1" fontId="89" fillId="0" borderId="23" xfId="0" applyNumberFormat="1" applyFont="1" applyFill="1" applyBorder="1" applyAlignment="1" applyProtection="1">
      <alignment horizontal="center" vertical="center"/>
      <protection hidden="1"/>
    </xf>
    <xf numFmtId="0" fontId="95" fillId="0" borderId="18" xfId="0" applyFont="1" applyBorder="1" applyAlignment="1" applyProtection="1">
      <alignment horizontal="center" vertical="center"/>
    </xf>
    <xf numFmtId="0" fontId="95" fillId="0" borderId="21" xfId="0" applyFont="1" applyBorder="1" applyAlignment="1" applyProtection="1">
      <alignment horizontal="center" vertical="center"/>
    </xf>
    <xf numFmtId="0" fontId="66" fillId="2" borderId="23" xfId="0" applyFont="1" applyFill="1" applyBorder="1" applyAlignment="1" applyProtection="1">
      <alignment horizontal="left" vertical="center" wrapText="1"/>
      <protection hidden="1"/>
    </xf>
    <xf numFmtId="0" fontId="66" fillId="2" borderId="18" xfId="0" applyFont="1" applyFill="1" applyBorder="1" applyAlignment="1" applyProtection="1">
      <alignment horizontal="left" vertical="center" wrapText="1"/>
      <protection hidden="1"/>
    </xf>
    <xf numFmtId="0" fontId="66" fillId="2" borderId="21" xfId="0" applyFont="1" applyFill="1" applyBorder="1" applyAlignment="1" applyProtection="1">
      <alignment horizontal="left" vertical="center" wrapText="1"/>
      <protection hidden="1"/>
    </xf>
    <xf numFmtId="0" fontId="91" fillId="0" borderId="0" xfId="0" applyFont="1" applyFill="1" applyBorder="1" applyAlignment="1" applyProtection="1">
      <alignment horizontal="left" vertical="center"/>
      <protection hidden="1"/>
    </xf>
    <xf numFmtId="0" fontId="93" fillId="0" borderId="0" xfId="0" applyFont="1" applyAlignment="1" applyProtection="1">
      <alignment horizontal="left" vertical="center"/>
    </xf>
    <xf numFmtId="0" fontId="2" fillId="6" borderId="23" xfId="2" applyFont="1" applyFill="1" applyBorder="1" applyAlignment="1" applyProtection="1">
      <alignment horizontal="left"/>
      <protection locked="0" hidden="1"/>
    </xf>
    <xf numFmtId="0" fontId="0" fillId="6" borderId="18" xfId="0" applyFill="1" applyBorder="1" applyAlignment="1" applyProtection="1">
      <alignment horizontal="left"/>
      <protection locked="0" hidden="1"/>
    </xf>
    <xf numFmtId="0" fontId="0" fillId="6" borderId="21" xfId="0" applyFill="1" applyBorder="1" applyAlignment="1" applyProtection="1">
      <alignment horizontal="left"/>
      <protection locked="0" hidden="1"/>
    </xf>
    <xf numFmtId="0" fontId="56" fillId="3" borderId="0" xfId="0" applyFont="1" applyFill="1" applyBorder="1" applyAlignment="1" applyProtection="1">
      <alignment vertical="top"/>
      <protection hidden="1"/>
    </xf>
    <xf numFmtId="0" fontId="33" fillId="3" borderId="0" xfId="0" applyFont="1" applyFill="1" applyBorder="1" applyAlignment="1" applyProtection="1">
      <alignment vertical="center"/>
      <protection hidden="1"/>
    </xf>
    <xf numFmtId="169" fontId="116" fillId="4" borderId="8" xfId="0" applyNumberFormat="1" applyFont="1" applyFill="1" applyBorder="1" applyAlignment="1" applyProtection="1">
      <alignment horizontal="right" vertical="center"/>
      <protection locked="0"/>
    </xf>
  </cellXfs>
  <cellStyles count="4">
    <cellStyle name="Prozent" xfId="1" builtinId="5"/>
    <cellStyle name="Standard" xfId="0" builtinId="0"/>
    <cellStyle name="Standard 2" xfId="3"/>
    <cellStyle name="Standard_Antragsvordruck EXCEL"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0"/>
      <color rgb="FFFF0000"/>
      <color rgb="FF0000FF"/>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O44"/>
  <sheetViews>
    <sheetView tabSelected="1" zoomScale="115" zoomScaleNormal="115" workbookViewId="0">
      <selection activeCell="E19" sqref="E19"/>
    </sheetView>
  </sheetViews>
  <sheetFormatPr baseColWidth="10" defaultColWidth="0" defaultRowHeight="12.75" zeroHeight="1" x14ac:dyDescent="0.2"/>
  <cols>
    <col min="1" max="2" width="2.7109375" customWidth="1"/>
    <col min="3" max="3" width="1.7109375" customWidth="1"/>
    <col min="4" max="4" width="11.7109375" customWidth="1"/>
    <col min="5" max="5" width="4.7109375" customWidth="1"/>
    <col min="6" max="6" width="22.7109375" customWidth="1"/>
    <col min="7" max="7" width="11.7109375" customWidth="1"/>
    <col min="8" max="8" width="4.7109375" customWidth="1"/>
    <col min="9" max="9" width="11.7109375" customWidth="1"/>
    <col min="10" max="10" width="22.7109375" customWidth="1"/>
    <col min="11" max="11" width="4.7109375" customWidth="1"/>
    <col min="12" max="12" width="11.7109375" customWidth="1"/>
    <col min="13" max="13" width="1.7109375" customWidth="1"/>
    <col min="14" max="15" width="2.7109375" customWidth="1"/>
  </cols>
  <sheetData>
    <row r="1" spans="1:15" s="75" customFormat="1" ht="18.75" customHeight="1" x14ac:dyDescent="0.2">
      <c r="A1" s="36"/>
      <c r="B1" s="36"/>
      <c r="C1" s="36"/>
      <c r="D1" s="36"/>
      <c r="E1" s="36"/>
      <c r="F1" s="36"/>
      <c r="G1" s="36"/>
      <c r="H1" s="36"/>
      <c r="I1" s="36"/>
      <c r="J1" s="36"/>
      <c r="K1" s="36"/>
      <c r="L1" s="36"/>
      <c r="M1" s="36"/>
      <c r="N1" s="36"/>
      <c r="O1" s="36"/>
    </row>
    <row r="2" spans="1:15" s="75" customFormat="1" ht="21.95" customHeight="1" x14ac:dyDescent="0.35">
      <c r="A2" s="36"/>
      <c r="B2" s="227"/>
      <c r="C2" s="97" t="s">
        <v>159</v>
      </c>
      <c r="D2" s="228"/>
      <c r="E2" s="229"/>
      <c r="F2" s="230"/>
      <c r="G2" s="228"/>
      <c r="H2" s="228"/>
      <c r="I2" s="231"/>
      <c r="J2" s="301"/>
      <c r="K2" s="301"/>
      <c r="L2" s="301"/>
      <c r="M2" s="302" t="s">
        <v>169</v>
      </c>
      <c r="N2" s="232"/>
      <c r="O2" s="36"/>
    </row>
    <row r="3" spans="1:15" s="75" customFormat="1" ht="21.95" customHeight="1" x14ac:dyDescent="0.2">
      <c r="A3" s="37"/>
      <c r="B3" s="233"/>
      <c r="C3" s="634" t="s">
        <v>287</v>
      </c>
      <c r="D3" s="234"/>
      <c r="E3" s="234"/>
      <c r="F3" s="234"/>
      <c r="G3" s="234"/>
      <c r="H3" s="234"/>
      <c r="I3" s="234"/>
      <c r="J3" s="525"/>
      <c r="K3" s="526"/>
      <c r="L3" s="526"/>
      <c r="M3" s="527"/>
      <c r="N3" s="235"/>
      <c r="O3" s="37"/>
    </row>
    <row r="4" spans="1:15" s="75" customFormat="1" ht="21.75" customHeight="1" x14ac:dyDescent="0.2">
      <c r="A4" s="38"/>
      <c r="B4" s="236"/>
      <c r="C4" s="269" t="s">
        <v>290</v>
      </c>
      <c r="D4" s="237"/>
      <c r="E4" s="238"/>
      <c r="F4" s="238"/>
      <c r="G4" s="238"/>
      <c r="H4" s="238"/>
      <c r="I4" s="238"/>
      <c r="J4" s="528"/>
      <c r="K4" s="529"/>
      <c r="L4" s="529"/>
      <c r="M4" s="530"/>
      <c r="N4" s="239"/>
      <c r="O4" s="38"/>
    </row>
    <row r="5" spans="1:15" s="75" customFormat="1" ht="21.75" customHeight="1" x14ac:dyDescent="0.2">
      <c r="A5" s="38"/>
      <c r="B5" s="236"/>
      <c r="C5" s="269" t="s">
        <v>289</v>
      </c>
      <c r="D5" s="237"/>
      <c r="E5" s="238"/>
      <c r="F5" s="238"/>
      <c r="G5" s="238"/>
      <c r="H5" s="238"/>
      <c r="I5" s="238"/>
      <c r="J5" s="528"/>
      <c r="K5" s="529"/>
      <c r="L5" s="529"/>
      <c r="M5" s="530"/>
      <c r="N5" s="239"/>
      <c r="O5" s="38"/>
    </row>
    <row r="6" spans="1:15" s="75" customFormat="1" ht="53.25" customHeight="1" x14ac:dyDescent="0.2">
      <c r="A6" s="38"/>
      <c r="B6" s="236"/>
      <c r="C6" s="633" t="s">
        <v>288</v>
      </c>
      <c r="D6" s="238"/>
      <c r="E6" s="238"/>
      <c r="F6" s="240"/>
      <c r="G6" s="238"/>
      <c r="H6" s="238"/>
      <c r="I6" s="238"/>
      <c r="J6" s="531"/>
      <c r="K6" s="532"/>
      <c r="L6" s="532"/>
      <c r="M6" s="533"/>
      <c r="N6" s="239"/>
      <c r="O6" s="38"/>
    </row>
    <row r="7" spans="1:15" s="75" customFormat="1" ht="21.95" customHeight="1" x14ac:dyDescent="0.2">
      <c r="A7" s="36"/>
      <c r="B7" s="241"/>
      <c r="C7" s="536" t="s">
        <v>193</v>
      </c>
      <c r="D7" s="537"/>
      <c r="E7" s="537"/>
      <c r="F7" s="537"/>
      <c r="G7" s="538"/>
      <c r="H7" s="101"/>
      <c r="I7" s="101"/>
      <c r="J7" s="101"/>
      <c r="K7" s="101"/>
      <c r="L7" s="101"/>
      <c r="M7" s="101"/>
      <c r="N7" s="242"/>
      <c r="O7" s="36"/>
    </row>
    <row r="8" spans="1:15" s="75" customFormat="1" ht="15" customHeight="1" x14ac:dyDescent="0.2">
      <c r="A8" s="36"/>
      <c r="B8" s="241"/>
      <c r="C8" s="539"/>
      <c r="D8" s="540"/>
      <c r="E8" s="540"/>
      <c r="F8" s="540"/>
      <c r="G8" s="541"/>
      <c r="H8" s="101"/>
      <c r="I8" s="101"/>
      <c r="J8" s="101"/>
      <c r="K8" s="101"/>
      <c r="L8" s="101"/>
      <c r="M8" s="101"/>
      <c r="N8" s="242"/>
      <c r="O8" s="36"/>
    </row>
    <row r="9" spans="1:15" s="75" customFormat="1" ht="15" customHeight="1" x14ac:dyDescent="0.2">
      <c r="A9" s="36"/>
      <c r="B9" s="241"/>
      <c r="C9" s="539"/>
      <c r="D9" s="540"/>
      <c r="E9" s="540"/>
      <c r="F9" s="540"/>
      <c r="G9" s="541"/>
      <c r="H9" s="101"/>
      <c r="I9" s="101"/>
      <c r="J9" s="101"/>
      <c r="K9" s="101"/>
      <c r="L9" s="101"/>
      <c r="M9" s="101"/>
      <c r="N9" s="242"/>
      <c r="O9" s="36"/>
    </row>
    <row r="10" spans="1:15" s="75" customFormat="1" ht="15" customHeight="1" x14ac:dyDescent="0.2">
      <c r="A10" s="36"/>
      <c r="B10" s="241"/>
      <c r="C10" s="539"/>
      <c r="D10" s="540"/>
      <c r="E10" s="540"/>
      <c r="F10" s="540"/>
      <c r="G10" s="541"/>
      <c r="H10" s="101"/>
      <c r="I10" s="101"/>
      <c r="J10" s="101"/>
      <c r="K10" s="101"/>
      <c r="L10" s="101"/>
      <c r="M10" s="101"/>
      <c r="N10" s="242"/>
      <c r="O10" s="36"/>
    </row>
    <row r="11" spans="1:15" s="75" customFormat="1" ht="15" customHeight="1" x14ac:dyDescent="0.2">
      <c r="A11" s="36"/>
      <c r="B11" s="241"/>
      <c r="C11" s="539"/>
      <c r="D11" s="540"/>
      <c r="E11" s="540"/>
      <c r="F11" s="540"/>
      <c r="G11" s="541"/>
      <c r="H11" s="101"/>
      <c r="I11" s="101"/>
      <c r="J11" s="101"/>
      <c r="K11" s="101"/>
      <c r="L11" s="101"/>
      <c r="M11" s="101"/>
      <c r="N11" s="242"/>
      <c r="O11" s="36"/>
    </row>
    <row r="12" spans="1:15" s="75" customFormat="1" ht="15" customHeight="1" x14ac:dyDescent="0.2">
      <c r="A12" s="36"/>
      <c r="B12" s="241"/>
      <c r="C12" s="539"/>
      <c r="D12" s="540"/>
      <c r="E12" s="540"/>
      <c r="F12" s="540"/>
      <c r="G12" s="541"/>
      <c r="H12" s="101"/>
      <c r="I12" s="101"/>
      <c r="J12" s="550" t="s">
        <v>226</v>
      </c>
      <c r="K12" s="551"/>
      <c r="L12" s="551"/>
      <c r="M12" s="552"/>
      <c r="N12" s="242"/>
      <c r="O12" s="36"/>
    </row>
    <row r="13" spans="1:15" s="75" customFormat="1" ht="12.75" customHeight="1" x14ac:dyDescent="0.2">
      <c r="A13" s="36"/>
      <c r="B13" s="241"/>
      <c r="C13" s="542"/>
      <c r="D13" s="543"/>
      <c r="E13" s="543"/>
      <c r="F13" s="543"/>
      <c r="G13" s="544"/>
      <c r="H13" s="101"/>
      <c r="I13" s="101"/>
      <c r="J13" s="553"/>
      <c r="K13" s="554"/>
      <c r="L13" s="554"/>
      <c r="M13" s="555"/>
      <c r="N13" s="242"/>
      <c r="O13" s="36"/>
    </row>
    <row r="14" spans="1:15" s="75" customFormat="1" ht="69.95" customHeight="1" x14ac:dyDescent="0.2">
      <c r="A14" s="39"/>
      <c r="B14" s="243"/>
      <c r="C14" s="41" t="s">
        <v>233</v>
      </c>
      <c r="D14" s="495"/>
      <c r="E14" s="244"/>
      <c r="F14" s="244"/>
      <c r="G14" s="244"/>
      <c r="H14" s="244"/>
      <c r="I14" s="244"/>
      <c r="J14" s="244"/>
      <c r="K14" s="244"/>
      <c r="L14" s="244"/>
      <c r="M14" s="244"/>
      <c r="N14" s="245"/>
      <c r="O14" s="39"/>
    </row>
    <row r="15" spans="1:15" s="75" customFormat="1" ht="24.95" customHeight="1" x14ac:dyDescent="0.2">
      <c r="A15" s="38"/>
      <c r="B15" s="236"/>
      <c r="C15" s="246"/>
      <c r="D15" s="247"/>
      <c r="E15" s="247"/>
      <c r="F15" s="308" t="str">
        <f>'Tab. C Finanzierungsübersicht'!G36</f>
        <v>-</v>
      </c>
      <c r="G15" s="109" t="s">
        <v>132</v>
      </c>
      <c r="H15" s="545" t="s">
        <v>160</v>
      </c>
      <c r="I15" s="546"/>
      <c r="J15" s="546"/>
      <c r="K15" s="244"/>
      <c r="L15" s="248"/>
      <c r="M15" s="249"/>
      <c r="N15" s="239"/>
      <c r="O15" s="38"/>
    </row>
    <row r="16" spans="1:15" s="75" customFormat="1" ht="21.95" customHeight="1" x14ac:dyDescent="0.2">
      <c r="A16" s="37"/>
      <c r="B16" s="233"/>
      <c r="C16" s="41"/>
      <c r="D16" s="41"/>
      <c r="E16" s="494" t="s">
        <v>232</v>
      </c>
      <c r="F16" s="234"/>
      <c r="G16" s="234"/>
      <c r="H16" s="234"/>
      <c r="I16" s="234"/>
      <c r="J16" s="234"/>
      <c r="K16" s="234"/>
      <c r="L16" s="234"/>
      <c r="M16" s="234"/>
      <c r="N16" s="235"/>
      <c r="O16" s="37"/>
    </row>
    <row r="17" spans="1:15" s="75" customFormat="1" ht="24.95" customHeight="1" x14ac:dyDescent="0.2">
      <c r="A17" s="38"/>
      <c r="B17" s="236"/>
      <c r="C17" s="250"/>
      <c r="D17" s="307">
        <f>IFERROR(100*(F15/J17),0)</f>
        <v>0</v>
      </c>
      <c r="E17" s="92" t="s">
        <v>0</v>
      </c>
      <c r="F17" s="237"/>
      <c r="G17" s="108" t="s">
        <v>161</v>
      </c>
      <c r="H17" s="238"/>
      <c r="I17" s="246"/>
      <c r="J17" s="308" t="str">
        <f>'Tab. C Finanzierungsübersicht'!G25</f>
        <v>-</v>
      </c>
      <c r="K17" s="110" t="s">
        <v>132</v>
      </c>
      <c r="L17" s="251"/>
      <c r="M17" s="240"/>
      <c r="N17" s="239"/>
      <c r="O17" s="38"/>
    </row>
    <row r="18" spans="1:15" s="75" customFormat="1" ht="21.95" customHeight="1" thickBot="1" x14ac:dyDescent="0.25">
      <c r="A18" s="40"/>
      <c r="B18" s="252"/>
      <c r="C18" s="93" t="s">
        <v>1</v>
      </c>
      <c r="D18" s="94"/>
      <c r="E18" s="94"/>
      <c r="F18" s="94"/>
      <c r="G18" s="94"/>
      <c r="H18" s="94"/>
      <c r="I18" s="94"/>
      <c r="J18" s="94"/>
      <c r="K18" s="94"/>
      <c r="L18" s="94"/>
      <c r="M18" s="94"/>
      <c r="N18" s="253"/>
      <c r="O18" s="40"/>
    </row>
    <row r="19" spans="1:15" s="75" customFormat="1" ht="24.95" customHeight="1" thickBot="1" x14ac:dyDescent="0.25">
      <c r="A19" s="38"/>
      <c r="B19" s="236"/>
      <c r="C19" s="254" t="s">
        <v>143</v>
      </c>
      <c r="D19" s="255"/>
      <c r="E19" s="300"/>
      <c r="F19" s="256" t="s">
        <v>144</v>
      </c>
      <c r="G19" s="256" t="s">
        <v>145</v>
      </c>
      <c r="H19" s="254"/>
      <c r="I19" s="519">
        <v>44197</v>
      </c>
      <c r="J19" s="520"/>
      <c r="K19" s="521"/>
      <c r="L19" s="101"/>
      <c r="M19" s="238"/>
      <c r="N19" s="239"/>
      <c r="O19" s="38"/>
    </row>
    <row r="20" spans="1:15" s="75" customFormat="1" ht="11.1" customHeight="1" x14ac:dyDescent="0.2">
      <c r="A20" s="38"/>
      <c r="B20" s="236"/>
      <c r="C20" s="238"/>
      <c r="D20" s="238"/>
      <c r="E20" s="238"/>
      <c r="F20" s="238"/>
      <c r="G20" s="238"/>
      <c r="H20" s="238"/>
      <c r="I20" s="238"/>
      <c r="J20" s="238"/>
      <c r="K20" s="238"/>
      <c r="L20" s="238"/>
      <c r="M20" s="238"/>
      <c r="N20" s="239"/>
      <c r="O20" s="38"/>
    </row>
    <row r="21" spans="1:15" s="75" customFormat="1" ht="21.95" customHeight="1" thickBot="1" x14ac:dyDescent="0.25">
      <c r="A21" s="40"/>
      <c r="B21" s="252"/>
      <c r="C21" s="254" t="s">
        <v>245</v>
      </c>
      <c r="D21" s="94"/>
      <c r="E21" s="94"/>
      <c r="F21" s="94"/>
      <c r="G21" s="94"/>
      <c r="H21" s="94"/>
      <c r="I21" s="94"/>
      <c r="J21" s="94"/>
      <c r="K21" s="94"/>
      <c r="L21" s="94"/>
      <c r="M21" s="94"/>
      <c r="N21" s="253"/>
      <c r="O21" s="40"/>
    </row>
    <row r="22" spans="1:15" s="75" customFormat="1" ht="75.75" customHeight="1" thickBot="1" x14ac:dyDescent="0.25">
      <c r="A22" s="36"/>
      <c r="B22" s="241"/>
      <c r="C22" s="547"/>
      <c r="D22" s="548"/>
      <c r="E22" s="548"/>
      <c r="F22" s="548"/>
      <c r="G22" s="548"/>
      <c r="H22" s="548"/>
      <c r="I22" s="548"/>
      <c r="J22" s="548"/>
      <c r="K22" s="548"/>
      <c r="L22" s="548"/>
      <c r="M22" s="549"/>
      <c r="N22" s="242"/>
      <c r="O22" s="36"/>
    </row>
    <row r="23" spans="1:15" s="75" customFormat="1" ht="21.95" customHeight="1" thickBot="1" x14ac:dyDescent="0.25">
      <c r="A23" s="40"/>
      <c r="B23" s="257"/>
      <c r="C23" s="95" t="s">
        <v>179</v>
      </c>
      <c r="D23" s="96"/>
      <c r="E23" s="96"/>
      <c r="F23" s="96"/>
      <c r="G23" s="96"/>
      <c r="H23" s="96"/>
      <c r="I23" s="96"/>
      <c r="J23" s="96"/>
      <c r="K23" s="96"/>
      <c r="L23" s="96"/>
      <c r="M23" s="96"/>
      <c r="N23" s="253"/>
      <c r="O23" s="40"/>
    </row>
    <row r="24" spans="1:15" s="75" customFormat="1" ht="39.950000000000003" customHeight="1" thickBot="1" x14ac:dyDescent="0.25">
      <c r="A24" s="36"/>
      <c r="B24" s="241"/>
      <c r="C24" s="547"/>
      <c r="D24" s="548"/>
      <c r="E24" s="548"/>
      <c r="F24" s="548"/>
      <c r="G24" s="548"/>
      <c r="H24" s="548"/>
      <c r="I24" s="548"/>
      <c r="J24" s="548"/>
      <c r="K24" s="548"/>
      <c r="L24" s="548"/>
      <c r="M24" s="549"/>
      <c r="N24" s="242"/>
      <c r="O24" s="36"/>
    </row>
    <row r="25" spans="1:15" s="75" customFormat="1" ht="21.95" customHeight="1" thickBot="1" x14ac:dyDescent="0.25">
      <c r="A25" s="40"/>
      <c r="B25" s="252"/>
      <c r="C25" s="95" t="s">
        <v>2</v>
      </c>
      <c r="D25" s="96"/>
      <c r="E25" s="96"/>
      <c r="F25" s="96"/>
      <c r="G25" s="96"/>
      <c r="H25" s="96"/>
      <c r="I25" s="96"/>
      <c r="J25" s="96"/>
      <c r="K25" s="96"/>
      <c r="L25" s="96"/>
      <c r="M25" s="96"/>
      <c r="N25" s="253"/>
      <c r="O25" s="40"/>
    </row>
    <row r="26" spans="1:15" s="75" customFormat="1" ht="24.95" customHeight="1" thickBot="1" x14ac:dyDescent="0.25">
      <c r="A26" s="36"/>
      <c r="B26" s="241"/>
      <c r="C26" s="547"/>
      <c r="D26" s="548"/>
      <c r="E26" s="548"/>
      <c r="F26" s="548"/>
      <c r="G26" s="548"/>
      <c r="H26" s="548"/>
      <c r="I26" s="548"/>
      <c r="J26" s="548"/>
      <c r="K26" s="548"/>
      <c r="L26" s="548"/>
      <c r="M26" s="549"/>
      <c r="N26" s="242"/>
      <c r="O26" s="36"/>
    </row>
    <row r="27" spans="1:15" s="75" customFormat="1" ht="21.95" customHeight="1" thickBot="1" x14ac:dyDescent="0.25">
      <c r="A27" s="441"/>
      <c r="B27" s="258"/>
      <c r="C27" s="237"/>
      <c r="D27" s="237"/>
      <c r="E27" s="237"/>
      <c r="F27" s="237"/>
      <c r="G27" s="95" t="s">
        <v>3</v>
      </c>
      <c r="H27" s="237"/>
      <c r="I27" s="95" t="s">
        <v>4</v>
      </c>
      <c r="J27" s="237"/>
      <c r="K27" s="237"/>
      <c r="L27" s="237"/>
      <c r="M27" s="237"/>
      <c r="N27" s="259"/>
      <c r="O27" s="441"/>
    </row>
    <row r="28" spans="1:15" s="75" customFormat="1" ht="24.95" customHeight="1" thickBot="1" x14ac:dyDescent="0.25">
      <c r="A28" s="442"/>
      <c r="B28" s="260"/>
      <c r="C28" s="261"/>
      <c r="D28" s="112"/>
      <c r="E28" s="240"/>
      <c r="F28" s="112"/>
      <c r="G28" s="514"/>
      <c r="H28" s="515"/>
      <c r="I28" s="522"/>
      <c r="J28" s="523"/>
      <c r="K28" s="523"/>
      <c r="L28" s="523"/>
      <c r="M28" s="524"/>
      <c r="N28" s="262"/>
      <c r="O28" s="442"/>
    </row>
    <row r="29" spans="1:15" s="75" customFormat="1" ht="21.95" customHeight="1" thickBot="1" x14ac:dyDescent="0.25">
      <c r="A29" s="441"/>
      <c r="B29" s="258"/>
      <c r="C29" s="95" t="s">
        <v>198</v>
      </c>
      <c r="D29" s="237"/>
      <c r="E29" s="237"/>
      <c r="F29" s="237"/>
      <c r="G29" s="95" t="s">
        <v>3</v>
      </c>
      <c r="H29" s="237"/>
      <c r="I29" s="95" t="s">
        <v>4</v>
      </c>
      <c r="J29" s="237"/>
      <c r="K29" s="237"/>
      <c r="L29" s="237"/>
      <c r="M29" s="237"/>
      <c r="N29" s="259"/>
      <c r="O29" s="441"/>
    </row>
    <row r="30" spans="1:15" s="75" customFormat="1" ht="24.95" customHeight="1" thickBot="1" x14ac:dyDescent="0.25">
      <c r="A30" s="443"/>
      <c r="B30" s="263"/>
      <c r="C30" s="511"/>
      <c r="D30" s="512"/>
      <c r="E30" s="512"/>
      <c r="F30" s="513"/>
      <c r="G30" s="514"/>
      <c r="H30" s="515"/>
      <c r="I30" s="534" t="str">
        <f>IF(ISTEXT(I28),I28," ")</f>
        <v xml:space="preserve"> </v>
      </c>
      <c r="J30" s="534"/>
      <c r="K30" s="534"/>
      <c r="L30" s="534"/>
      <c r="M30" s="535"/>
      <c r="N30" s="264"/>
      <c r="O30" s="443"/>
    </row>
    <row r="31" spans="1:15" s="75" customFormat="1" ht="21.95" customHeight="1" thickBot="1" x14ac:dyDescent="0.25">
      <c r="A31" s="40"/>
      <c r="B31" s="252"/>
      <c r="C31" s="95" t="s">
        <v>5</v>
      </c>
      <c r="D31" s="96"/>
      <c r="E31" s="96"/>
      <c r="F31" s="96"/>
      <c r="G31" s="96"/>
      <c r="H31" s="96"/>
      <c r="I31" s="95" t="s">
        <v>178</v>
      </c>
      <c r="J31" s="96"/>
      <c r="K31" s="96"/>
      <c r="L31" s="96"/>
      <c r="M31" s="96"/>
      <c r="N31" s="253"/>
      <c r="O31" s="40"/>
    </row>
    <row r="32" spans="1:15" s="75" customFormat="1" ht="24.95" customHeight="1" thickBot="1" x14ac:dyDescent="0.25">
      <c r="A32" s="442"/>
      <c r="B32" s="260"/>
      <c r="C32" s="516"/>
      <c r="D32" s="517"/>
      <c r="E32" s="517"/>
      <c r="F32" s="517"/>
      <c r="G32" s="517"/>
      <c r="H32" s="518"/>
      <c r="I32" s="516"/>
      <c r="J32" s="517"/>
      <c r="K32" s="517"/>
      <c r="L32" s="517"/>
      <c r="M32" s="518"/>
      <c r="N32" s="262"/>
      <c r="O32" s="442"/>
    </row>
    <row r="33" spans="1:15" s="75" customFormat="1" ht="21.95" customHeight="1" thickBot="1" x14ac:dyDescent="0.25">
      <c r="A33" s="36"/>
      <c r="B33" s="265"/>
      <c r="C33" s="266"/>
      <c r="D33" s="266"/>
      <c r="E33" s="266"/>
      <c r="F33" s="266"/>
      <c r="G33" s="266"/>
      <c r="H33" s="266"/>
      <c r="I33" s="266"/>
      <c r="J33" s="266"/>
      <c r="K33" s="266"/>
      <c r="L33" s="266"/>
      <c r="M33" s="266"/>
      <c r="N33" s="267"/>
      <c r="O33" s="36"/>
    </row>
    <row r="34" spans="1:15" s="75" customFormat="1" ht="126.75" customHeight="1" thickBot="1" x14ac:dyDescent="0.25">
      <c r="A34" s="36"/>
      <c r="B34" s="506" t="s">
        <v>166</v>
      </c>
      <c r="C34" s="507"/>
      <c r="D34" s="508"/>
      <c r="E34" s="509"/>
      <c r="F34" s="509"/>
      <c r="G34" s="509"/>
      <c r="H34" s="509"/>
      <c r="I34" s="510"/>
      <c r="J34" s="272"/>
      <c r="K34" s="273"/>
      <c r="L34" s="273"/>
      <c r="M34" s="268"/>
      <c r="N34" s="309" t="s">
        <v>285</v>
      </c>
      <c r="O34" s="36"/>
    </row>
    <row r="35" spans="1:15" x14ac:dyDescent="0.2">
      <c r="A35" s="4"/>
      <c r="B35" s="4"/>
      <c r="C35" s="4"/>
      <c r="D35" s="4"/>
      <c r="E35" s="4"/>
      <c r="F35" s="4"/>
      <c r="G35" s="4"/>
      <c r="H35" s="4"/>
      <c r="I35" s="4"/>
      <c r="J35" s="4"/>
      <c r="K35" s="4"/>
      <c r="L35" s="4"/>
      <c r="M35" s="4"/>
      <c r="N35" s="4"/>
      <c r="O35" s="4"/>
    </row>
    <row r="36" spans="1:15" hidden="1" x14ac:dyDescent="0.2"/>
    <row r="37" spans="1:15" hidden="1" x14ac:dyDescent="0.2"/>
    <row r="38" spans="1:15" hidden="1" x14ac:dyDescent="0.2"/>
    <row r="39" spans="1:15" hidden="1" x14ac:dyDescent="0.2"/>
    <row r="40" spans="1:15" hidden="1" x14ac:dyDescent="0.2"/>
    <row r="41" spans="1:15" hidden="1" x14ac:dyDescent="0.2"/>
    <row r="42" spans="1:15" hidden="1" x14ac:dyDescent="0.2"/>
    <row r="43" spans="1:15" hidden="1" x14ac:dyDescent="0.2"/>
    <row r="44" spans="1:15" hidden="1" x14ac:dyDescent="0.2"/>
  </sheetData>
  <sheetProtection algorithmName="SHA-512" hashValue="jeYDDNbuIoN4EETbjAtPj4FeeFVRiBfZ/sBKpdnr5xWq1PWlfCQ3Qh8SVhx6Dp3uvBgrtQ4+ow7zD+TBysFQ8g==" saltValue="HOyW7XVpfQ8rEJOv1qqzdg==" spinCount="100000" sheet="1" selectLockedCells="1"/>
  <dataConsolidate/>
  <mergeCells count="17">
    <mergeCell ref="I19:K19"/>
    <mergeCell ref="I28:M28"/>
    <mergeCell ref="G28:H28"/>
    <mergeCell ref="J3:M6"/>
    <mergeCell ref="I30:M30"/>
    <mergeCell ref="C7:G13"/>
    <mergeCell ref="H15:J15"/>
    <mergeCell ref="C22:M22"/>
    <mergeCell ref="C24:M24"/>
    <mergeCell ref="C26:M26"/>
    <mergeCell ref="J12:M13"/>
    <mergeCell ref="B34:C34"/>
    <mergeCell ref="D34:I34"/>
    <mergeCell ref="C30:F30"/>
    <mergeCell ref="G30:H30"/>
    <mergeCell ref="C32:H32"/>
    <mergeCell ref="I32:M32"/>
  </mergeCells>
  <phoneticPr fontId="64" type="noConversion"/>
  <pageMargins left="0.47244094488188981" right="0" top="0.39370078740157483" bottom="0.19685039370078741" header="0.11811023622047245" footer="0.11811023622047245"/>
  <pageSetup paperSize="9" scale="85" orientation="portrait" r:id="rId1"/>
  <headerFooter alignWithMargins="0">
    <oddFooter>Seite &amp;P von &amp;N</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pageSetUpPr fitToPage="1"/>
  </sheetPr>
  <dimension ref="B1:O72"/>
  <sheetViews>
    <sheetView view="pageBreakPreview" zoomScale="130" zoomScaleNormal="96" zoomScaleSheetLayoutView="130" workbookViewId="0">
      <selection activeCell="F8" sqref="F8"/>
    </sheetView>
  </sheetViews>
  <sheetFormatPr baseColWidth="10" defaultColWidth="0.7109375" defaultRowHeight="0" customHeight="1" zeroHeight="1" x14ac:dyDescent="0.2"/>
  <cols>
    <col min="1" max="1" width="2.28515625" style="4" customWidth="1"/>
    <col min="2" max="2" width="1.7109375" style="4" customWidth="1"/>
    <col min="3" max="3" width="25.7109375" style="4" customWidth="1"/>
    <col min="4" max="4" width="13.5703125" style="4" bestFit="1" customWidth="1"/>
    <col min="5" max="5" width="2.28515625" style="4" customWidth="1"/>
    <col min="6" max="6" width="9.140625" style="4" customWidth="1"/>
    <col min="7" max="7" width="2.28515625" style="4" customWidth="1"/>
    <col min="8" max="8" width="10.85546875" style="4" customWidth="1"/>
    <col min="9" max="9" width="2.28515625" style="4" customWidth="1"/>
    <col min="10" max="10" width="8.7109375" style="4" customWidth="1"/>
    <col min="11" max="11" width="2.28515625" style="4" customWidth="1"/>
    <col min="12" max="12" width="13.7109375" style="4" customWidth="1"/>
    <col min="13" max="13" width="0.85546875" style="4" customWidth="1"/>
    <col min="14" max="15" width="1.7109375" style="4" customWidth="1"/>
    <col min="16" max="242" width="0" style="4" hidden="1" customWidth="1"/>
    <col min="243" max="16384" width="0.7109375" style="4"/>
  </cols>
  <sheetData>
    <row r="1" spans="2:15" ht="8.1" customHeight="1" x14ac:dyDescent="0.2"/>
    <row r="2" spans="2:15" ht="9.9499999999999993" customHeight="1" x14ac:dyDescent="0.2">
      <c r="B2" s="155"/>
      <c r="C2" s="156"/>
      <c r="D2" s="156"/>
      <c r="E2" s="157"/>
      <c r="F2" s="156"/>
      <c r="G2" s="157"/>
      <c r="H2" s="157"/>
      <c r="I2" s="157"/>
      <c r="J2" s="157"/>
      <c r="K2" s="157"/>
      <c r="L2" s="158"/>
      <c r="M2" s="157"/>
      <c r="N2" s="209"/>
      <c r="O2" s="1"/>
    </row>
    <row r="3" spans="2:15" ht="23.25" x14ac:dyDescent="0.2">
      <c r="B3" s="159"/>
      <c r="C3" s="160" t="s">
        <v>11</v>
      </c>
      <c r="D3" s="428"/>
      <c r="E3" s="322"/>
      <c r="F3" s="322"/>
      <c r="G3" s="322"/>
      <c r="H3" s="367"/>
      <c r="I3" s="405"/>
      <c r="J3" s="622">
        <v>2021</v>
      </c>
      <c r="K3" s="623"/>
      <c r="L3" s="624"/>
      <c r="M3" s="406"/>
      <c r="N3" s="210"/>
      <c r="O3" s="10"/>
    </row>
    <row r="4" spans="2:15" ht="18.75" customHeight="1" x14ac:dyDescent="0.2">
      <c r="B4" s="162"/>
      <c r="C4" s="7"/>
      <c r="D4" s="323"/>
      <c r="E4" s="323"/>
      <c r="F4" s="323"/>
      <c r="G4" s="323"/>
      <c r="H4" s="323"/>
      <c r="I4" s="323"/>
      <c r="J4" s="376"/>
      <c r="K4" s="323"/>
      <c r="L4" s="377"/>
      <c r="M4" s="100"/>
      <c r="N4" s="211"/>
      <c r="O4" s="6"/>
    </row>
    <row r="5" spans="2:15" ht="7.5" hidden="1" customHeight="1" x14ac:dyDescent="0.2">
      <c r="B5" s="162"/>
      <c r="C5" s="7"/>
      <c r="D5" s="323"/>
      <c r="E5" s="323"/>
      <c r="F5" s="323"/>
      <c r="G5" s="323"/>
      <c r="H5" s="323"/>
      <c r="I5" s="323"/>
      <c r="J5" s="365" t="str">
        <f>IF('Antragsformular (1)'!$E$19=0,"-",IF('Antragsformular (1)'!$E$19/12&gt;=1,"1-12","1-"))</f>
        <v>-</v>
      </c>
      <c r="K5" s="323"/>
      <c r="L5" s="358"/>
      <c r="M5" s="100"/>
      <c r="N5" s="211"/>
      <c r="O5" s="6"/>
    </row>
    <row r="6" spans="2:15" ht="38.25" x14ac:dyDescent="0.2">
      <c r="B6" s="164"/>
      <c r="C6" s="9" t="s">
        <v>12</v>
      </c>
      <c r="D6" s="374" t="s">
        <v>191</v>
      </c>
      <c r="E6" s="327"/>
      <c r="F6" s="374" t="s">
        <v>189</v>
      </c>
      <c r="G6" s="327"/>
      <c r="H6" s="374" t="s">
        <v>190</v>
      </c>
      <c r="I6" s="327"/>
      <c r="J6" s="373" t="s">
        <v>15</v>
      </c>
      <c r="K6" s="327"/>
      <c r="L6" s="372" t="s">
        <v>194</v>
      </c>
      <c r="M6" s="8"/>
      <c r="N6" s="212"/>
      <c r="O6" s="8"/>
    </row>
    <row r="7" spans="2:15" ht="14.1" customHeight="1" thickBot="1" x14ac:dyDescent="0.25">
      <c r="B7" s="159"/>
      <c r="C7" s="11"/>
      <c r="D7" s="327" t="s">
        <v>136</v>
      </c>
      <c r="E7" s="321"/>
      <c r="F7" s="327"/>
      <c r="G7" s="321"/>
      <c r="H7" s="327" t="s">
        <v>136</v>
      </c>
      <c r="I7" s="321"/>
      <c r="J7" s="327"/>
      <c r="K7" s="321"/>
      <c r="L7" s="327"/>
      <c r="M7" s="10"/>
      <c r="N7" s="213"/>
      <c r="O7" s="10"/>
    </row>
    <row r="8" spans="2:15" ht="15.95" customHeight="1" thickBot="1" x14ac:dyDescent="0.25">
      <c r="B8" s="159"/>
      <c r="C8" s="12" t="s">
        <v>222</v>
      </c>
      <c r="D8" s="330"/>
      <c r="E8" s="321"/>
      <c r="F8" s="331"/>
      <c r="G8" s="321"/>
      <c r="H8" s="332">
        <f>IFERROR(D8/F8,0)</f>
        <v>0</v>
      </c>
      <c r="I8" s="321"/>
      <c r="J8" s="331"/>
      <c r="K8" s="321"/>
      <c r="L8" s="332" t="str">
        <f>IF(H8*J8=0,"-",ROUND(H8*J8,0))</f>
        <v>-</v>
      </c>
      <c r="M8" s="10"/>
      <c r="N8" s="192"/>
      <c r="O8" s="10"/>
    </row>
    <row r="9" spans="2:15" ht="5.0999999999999996" customHeight="1" thickBot="1" x14ac:dyDescent="0.25">
      <c r="B9" s="166"/>
      <c r="C9" s="2"/>
      <c r="D9" s="333"/>
      <c r="E9" s="333"/>
      <c r="F9" s="333"/>
      <c r="G9" s="333"/>
      <c r="H9" s="332"/>
      <c r="I9" s="333"/>
      <c r="J9" s="333"/>
      <c r="K9" s="333"/>
      <c r="L9" s="333"/>
      <c r="M9" s="1"/>
      <c r="N9" s="214"/>
      <c r="O9" s="1"/>
    </row>
    <row r="10" spans="2:15" ht="15.95" customHeight="1" thickBot="1" x14ac:dyDescent="0.25">
      <c r="B10" s="159"/>
      <c r="C10" s="12" t="s">
        <v>223</v>
      </c>
      <c r="D10" s="330"/>
      <c r="E10" s="321"/>
      <c r="F10" s="331"/>
      <c r="G10" s="321"/>
      <c r="H10" s="332">
        <f>IFERROR(D10/F10,0)</f>
        <v>0</v>
      </c>
      <c r="I10" s="321"/>
      <c r="J10" s="331"/>
      <c r="K10" s="321"/>
      <c r="L10" s="332" t="str">
        <f>IF(H10*J10=0,"-",ROUND(H10*J10,0))</f>
        <v>-</v>
      </c>
      <c r="M10" s="10"/>
      <c r="N10" s="192"/>
      <c r="O10" s="10"/>
    </row>
    <row r="11" spans="2:15" ht="5.0999999999999996" customHeight="1" thickBot="1" x14ac:dyDescent="0.25">
      <c r="B11" s="166"/>
      <c r="C11" s="2"/>
      <c r="D11" s="333"/>
      <c r="E11" s="333"/>
      <c r="F11" s="333"/>
      <c r="G11" s="333"/>
      <c r="H11" s="333"/>
      <c r="I11" s="333"/>
      <c r="J11" s="333"/>
      <c r="K11" s="333"/>
      <c r="L11" s="333"/>
      <c r="M11" s="1"/>
      <c r="N11" s="214"/>
      <c r="O11" s="1"/>
    </row>
    <row r="12" spans="2:15" ht="15.95" customHeight="1" thickBot="1" x14ac:dyDescent="0.25">
      <c r="B12" s="159"/>
      <c r="C12" s="12" t="s">
        <v>224</v>
      </c>
      <c r="D12" s="330"/>
      <c r="E12" s="321"/>
      <c r="F12" s="331"/>
      <c r="G12" s="321"/>
      <c r="H12" s="332">
        <f>IFERROR(D12/F12,0)</f>
        <v>0</v>
      </c>
      <c r="I12" s="321"/>
      <c r="J12" s="331"/>
      <c r="K12" s="321"/>
      <c r="L12" s="332" t="str">
        <f>IF(H12*J12=0,"-",ROUND(H12*J12,0))</f>
        <v>-</v>
      </c>
      <c r="M12" s="10"/>
      <c r="N12" s="192"/>
      <c r="O12" s="10"/>
    </row>
    <row r="13" spans="2:15" ht="5.0999999999999996" customHeight="1" x14ac:dyDescent="0.2">
      <c r="B13" s="166"/>
      <c r="C13" s="2"/>
      <c r="D13" s="368"/>
      <c r="E13" s="333"/>
      <c r="F13" s="368"/>
      <c r="G13" s="333"/>
      <c r="H13" s="333"/>
      <c r="I13" s="333"/>
      <c r="J13" s="333"/>
      <c r="K13" s="333"/>
      <c r="L13" s="333"/>
      <c r="M13" s="1"/>
      <c r="N13" s="214"/>
      <c r="O13" s="1"/>
    </row>
    <row r="14" spans="2:15" ht="5.0999999999999996" customHeight="1" x14ac:dyDescent="0.2">
      <c r="B14" s="166"/>
      <c r="C14" s="2"/>
      <c r="D14" s="368"/>
      <c r="E14" s="333"/>
      <c r="F14" s="368"/>
      <c r="G14" s="333"/>
      <c r="H14" s="333"/>
      <c r="I14" s="333"/>
      <c r="J14" s="333"/>
      <c r="K14" s="333"/>
      <c r="L14" s="333"/>
      <c r="M14" s="1"/>
      <c r="N14" s="214"/>
      <c r="O14" s="1"/>
    </row>
    <row r="15" spans="2:15" ht="5.0999999999999996" customHeight="1" thickBot="1" x14ac:dyDescent="0.25">
      <c r="B15" s="159"/>
      <c r="C15" s="25"/>
      <c r="D15" s="369"/>
      <c r="E15" s="336"/>
      <c r="F15" s="369"/>
      <c r="G15" s="336"/>
      <c r="H15" s="337"/>
      <c r="I15" s="336"/>
      <c r="J15" s="360"/>
      <c r="K15" s="338"/>
      <c r="L15" s="338"/>
      <c r="M15" s="28"/>
      <c r="N15" s="104"/>
      <c r="O15" s="10"/>
    </row>
    <row r="16" spans="2:15" ht="15.95" customHeight="1" thickBot="1" x14ac:dyDescent="0.25">
      <c r="B16" s="159"/>
      <c r="C16" s="24" t="s">
        <v>185</v>
      </c>
      <c r="D16" s="370"/>
      <c r="E16" s="333"/>
      <c r="F16" s="370"/>
      <c r="G16" s="333"/>
      <c r="H16" s="333"/>
      <c r="I16" s="333"/>
      <c r="J16" s="333"/>
      <c r="K16" s="321"/>
      <c r="L16" s="332" t="str">
        <f>IF(SUM(L8:L13)=0,"-",SUM(L8:L13))</f>
        <v>-</v>
      </c>
      <c r="M16" s="23"/>
      <c r="N16" s="216"/>
      <c r="O16" s="10"/>
    </row>
    <row r="17" spans="2:15" ht="5.0999999999999996" customHeight="1" x14ac:dyDescent="0.2">
      <c r="B17" s="159"/>
      <c r="C17" s="26"/>
      <c r="D17" s="371"/>
      <c r="E17" s="341"/>
      <c r="F17" s="371"/>
      <c r="G17" s="341"/>
      <c r="H17" s="341"/>
      <c r="I17" s="341"/>
      <c r="J17" s="341"/>
      <c r="K17" s="343"/>
      <c r="L17" s="362"/>
      <c r="M17" s="27"/>
      <c r="N17" s="216"/>
      <c r="O17" s="10"/>
    </row>
    <row r="18" spans="2:15" ht="5.0999999999999996" customHeight="1" thickBot="1" x14ac:dyDescent="0.25">
      <c r="B18" s="166"/>
      <c r="C18" s="2"/>
      <c r="D18" s="368"/>
      <c r="E18" s="333"/>
      <c r="F18" s="368"/>
      <c r="G18" s="333"/>
      <c r="H18" s="333"/>
      <c r="I18" s="333"/>
      <c r="J18" s="333"/>
      <c r="K18" s="333"/>
      <c r="L18" s="333"/>
      <c r="M18" s="1"/>
      <c r="N18" s="214"/>
      <c r="O18" s="1"/>
    </row>
    <row r="19" spans="2:15" ht="15.95" customHeight="1" thickBot="1" x14ac:dyDescent="0.25">
      <c r="B19" s="102"/>
      <c r="C19" s="9" t="s">
        <v>247</v>
      </c>
      <c r="D19" s="320"/>
      <c r="E19" s="321"/>
      <c r="F19" s="320"/>
      <c r="G19" s="321"/>
      <c r="H19" s="339"/>
      <c r="I19" s="321"/>
      <c r="J19" s="366">
        <v>100</v>
      </c>
      <c r="K19" s="321"/>
      <c r="L19" s="332" t="str">
        <f>IF(ISNUMBER(L16),ROUND(L16*J19/100,0),"-")</f>
        <v>-</v>
      </c>
      <c r="M19" s="10"/>
      <c r="N19" s="192"/>
      <c r="O19" s="10"/>
    </row>
    <row r="20" spans="2:15" ht="5.0999999999999996" customHeight="1" thickBot="1" x14ac:dyDescent="0.25">
      <c r="B20" s="170"/>
      <c r="C20" s="17"/>
      <c r="D20" s="17"/>
      <c r="E20" s="17"/>
      <c r="F20" s="17"/>
      <c r="G20" s="17"/>
      <c r="H20" s="19"/>
      <c r="I20" s="17"/>
      <c r="J20" s="19"/>
      <c r="K20" s="17"/>
      <c r="L20" s="17"/>
      <c r="M20" s="17"/>
      <c r="N20" s="171"/>
      <c r="O20" s="17"/>
    </row>
    <row r="21" spans="2:15" ht="5.0999999999999996" customHeight="1" thickTop="1" thickBot="1" x14ac:dyDescent="0.25">
      <c r="B21" s="166"/>
      <c r="C21" s="20"/>
      <c r="D21" s="20"/>
      <c r="E21" s="20"/>
      <c r="F21" s="20"/>
      <c r="G21" s="20"/>
      <c r="H21" s="21"/>
      <c r="I21" s="20"/>
      <c r="J21" s="21"/>
      <c r="K21" s="20"/>
      <c r="L21" s="20"/>
      <c r="M21" s="20"/>
      <c r="N21" s="194"/>
      <c r="O21" s="1"/>
    </row>
    <row r="22" spans="2:15" ht="24.95" customHeight="1" thickTop="1" thickBot="1" x14ac:dyDescent="0.25">
      <c r="B22" s="159"/>
      <c r="C22" s="303" t="s">
        <v>192</v>
      </c>
      <c r="D22" s="303"/>
      <c r="E22" s="22"/>
      <c r="F22" s="303"/>
      <c r="G22" s="22"/>
      <c r="H22" s="16"/>
      <c r="I22" s="22"/>
      <c r="J22" s="16"/>
      <c r="K22" s="22"/>
      <c r="L22" s="304" t="str">
        <f>IF(SUM(L16:L19)=0,"-",SUM(L16:L19))</f>
        <v>-</v>
      </c>
      <c r="M22" s="305"/>
      <c r="N22" s="197"/>
      <c r="O22" s="10"/>
    </row>
    <row r="23" spans="2:15" ht="9" customHeight="1" thickTop="1" x14ac:dyDescent="0.2">
      <c r="B23" s="217"/>
      <c r="C23" s="218"/>
      <c r="D23" s="218"/>
      <c r="E23" s="220"/>
      <c r="F23" s="218"/>
      <c r="G23" s="220"/>
      <c r="H23" s="221"/>
      <c r="I23" s="220"/>
      <c r="J23" s="221"/>
      <c r="K23" s="220"/>
      <c r="L23" s="201"/>
      <c r="M23" s="219"/>
      <c r="N23" s="202"/>
      <c r="O23" s="10"/>
    </row>
    <row r="24" spans="2:15" ht="12.75" customHeight="1" x14ac:dyDescent="0.2"/>
    <row r="25" spans="2:15" ht="12.75" customHeight="1" x14ac:dyDescent="0.2"/>
    <row r="26" spans="2:15" ht="12.75" customHeight="1" x14ac:dyDescent="0.2"/>
    <row r="27" spans="2:15" ht="12.75" customHeight="1" x14ac:dyDescent="0.2"/>
    <row r="28" spans="2:15" ht="12.75" customHeight="1" x14ac:dyDescent="0.2"/>
    <row r="29" spans="2:15" ht="12.75" customHeight="1" x14ac:dyDescent="0.2"/>
    <row r="30" spans="2:15" ht="12.75" customHeight="1" x14ac:dyDescent="0.2"/>
    <row r="31" spans="2:15" ht="12.75" customHeight="1" x14ac:dyDescent="0.2"/>
    <row r="32" spans="2:1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sheetData>
  <sheetProtection algorithmName="SHA-512" hashValue="DiS/hqWCG7+9RXLoL5S/72KL43CNW5wElKffgvwZzAfuKxRkwqqn7gccTgIauPc0hSeHg+HGDyYV05yvc0kbXQ==" saltValue="TCG379ca9hyr8sEin1yFaQ==" spinCount="100000" sheet="1" selectLockedCells="1"/>
  <scenarios current="0" show="0">
    <scenario name="Gehaltsstufe" locked="1" count="1" user="Autor">
      <inputCells r="E8" val="Ia, Ib, II a, III, IV a, IVb, V a, V b, V c, VI a, VI b"/>
    </scenario>
  </scenarios>
  <mergeCells count="1">
    <mergeCell ref="J3:L3"/>
  </mergeCells>
  <printOptions horizontalCentered="1" verticalCentered="1"/>
  <pageMargins left="0.39370078740157483" right="0.27559055118110237" top="1.1417322834645669" bottom="0.98425196850393704" header="0.78740157480314965" footer="0.51181102362204722"/>
  <pageSetup paperSize="9" orientation="landscape" r:id="rId1"/>
  <headerFooter alignWithMargins="0">
    <oddHeader>&amp;C&amp;A</oddHeader>
    <oddFooter>Seite &amp;P von &amp;N</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pageSetUpPr fitToPage="1"/>
  </sheetPr>
  <dimension ref="A1:M72"/>
  <sheetViews>
    <sheetView view="pageBreakPreview" zoomScale="115" zoomScaleNormal="82" zoomScaleSheetLayoutView="115" workbookViewId="0">
      <selection activeCell="C56" sqref="C56"/>
    </sheetView>
  </sheetViews>
  <sheetFormatPr baseColWidth="10" defaultColWidth="0" defaultRowHeight="12.75" zeroHeight="1" x14ac:dyDescent="0.2"/>
  <cols>
    <col min="1" max="1" width="1.7109375" style="74" customWidth="1"/>
    <col min="2" max="2" width="32" style="4" customWidth="1"/>
    <col min="3" max="3" width="30.7109375" style="4" customWidth="1"/>
    <col min="4" max="4" width="1.7109375" style="4" customWidth="1"/>
    <col min="5" max="5" width="30.7109375" style="4" customWidth="1"/>
    <col min="6" max="6" width="1.7109375" style="4" customWidth="1"/>
    <col min="7" max="7" width="30.7109375" style="4" customWidth="1"/>
    <col min="8" max="8" width="1.7109375" style="4" customWidth="1"/>
    <col min="9" max="9" width="30.7109375" style="4" customWidth="1"/>
    <col min="10" max="10" width="1.7109375" style="4" customWidth="1"/>
    <col min="11" max="11" width="30.7109375" style="4" customWidth="1"/>
    <col min="12" max="12" width="2.140625" style="4" customWidth="1"/>
    <col min="13" max="13" width="1.85546875" style="74" customWidth="1"/>
    <col min="14" max="16384" width="11.42578125" style="4" hidden="1"/>
  </cols>
  <sheetData>
    <row r="1" spans="1:12" ht="9.9499999999999993" customHeight="1" x14ac:dyDescent="0.2">
      <c r="A1" s="151"/>
      <c r="B1" s="152"/>
      <c r="C1" s="151"/>
      <c r="D1" s="151"/>
      <c r="E1" s="151"/>
      <c r="F1" s="151"/>
      <c r="G1" s="151"/>
      <c r="H1" s="151"/>
      <c r="I1" s="151"/>
      <c r="J1" s="151"/>
      <c r="K1" s="74"/>
      <c r="L1" s="74"/>
    </row>
    <row r="2" spans="1:12" ht="45" customHeight="1" x14ac:dyDescent="0.2">
      <c r="A2" s="153"/>
      <c r="B2" s="139" t="s">
        <v>30</v>
      </c>
      <c r="C2" s="140"/>
      <c r="D2" s="141"/>
      <c r="E2" s="140"/>
      <c r="F2" s="141"/>
      <c r="G2" s="140"/>
      <c r="H2" s="141"/>
      <c r="I2" s="140"/>
      <c r="J2" s="141"/>
      <c r="K2" s="140"/>
      <c r="L2" s="142"/>
    </row>
    <row r="3" spans="1:12" ht="41.25" customHeight="1" x14ac:dyDescent="0.2">
      <c r="A3" s="153"/>
      <c r="B3" s="625" t="s">
        <v>229</v>
      </c>
      <c r="C3" s="626"/>
      <c r="D3" s="626"/>
      <c r="E3" s="626"/>
      <c r="F3" s="626"/>
      <c r="G3" s="626"/>
      <c r="H3" s="626"/>
      <c r="I3" s="627"/>
      <c r="J3" s="143"/>
      <c r="K3" s="144"/>
      <c r="L3" s="104"/>
    </row>
    <row r="4" spans="1:12" ht="10.5" customHeight="1" x14ac:dyDescent="0.2">
      <c r="A4" s="154"/>
      <c r="B4" s="145"/>
      <c r="C4" s="144"/>
      <c r="D4" s="143"/>
      <c r="E4" s="144"/>
      <c r="F4" s="143"/>
      <c r="G4" s="144"/>
      <c r="H4" s="143"/>
      <c r="I4" s="144"/>
      <c r="J4" s="143"/>
      <c r="K4" s="144"/>
      <c r="L4" s="104"/>
    </row>
    <row r="5" spans="1:12" ht="15" customHeight="1" x14ac:dyDescent="0.2">
      <c r="A5" s="154"/>
      <c r="B5" s="146" t="s">
        <v>230</v>
      </c>
      <c r="C5" s="147"/>
      <c r="D5" s="147"/>
      <c r="E5" s="147"/>
      <c r="F5" s="147"/>
      <c r="G5" s="147"/>
      <c r="H5" s="147"/>
      <c r="I5" s="147"/>
      <c r="J5" s="147"/>
      <c r="K5" s="147"/>
      <c r="L5" s="104"/>
    </row>
    <row r="6" spans="1:12" ht="5.0999999999999996" customHeight="1" thickBot="1" x14ac:dyDescent="0.25">
      <c r="A6" s="154"/>
      <c r="B6" s="146"/>
      <c r="C6" s="147"/>
      <c r="D6" s="147"/>
      <c r="E6" s="147"/>
      <c r="F6" s="147"/>
      <c r="G6" s="147"/>
      <c r="H6" s="147"/>
      <c r="I6" s="147"/>
      <c r="J6" s="147"/>
      <c r="K6" s="147"/>
      <c r="L6" s="104"/>
    </row>
    <row r="7" spans="1:12" ht="15" customHeight="1" x14ac:dyDescent="0.2">
      <c r="A7" s="154"/>
      <c r="B7" s="148" t="s">
        <v>31</v>
      </c>
      <c r="C7" s="295"/>
      <c r="D7" s="410"/>
      <c r="E7" s="295"/>
      <c r="F7" s="410"/>
      <c r="G7" s="295"/>
      <c r="H7" s="410"/>
      <c r="I7" s="295"/>
      <c r="J7" s="410"/>
      <c r="K7" s="295"/>
      <c r="L7" s="104"/>
    </row>
    <row r="8" spans="1:12" ht="5.0999999999999996" customHeight="1" x14ac:dyDescent="0.2">
      <c r="A8" s="154"/>
      <c r="B8" s="149"/>
      <c r="C8" s="296"/>
      <c r="D8" s="410"/>
      <c r="E8" s="296"/>
      <c r="F8" s="410"/>
      <c r="G8" s="296"/>
      <c r="H8" s="410"/>
      <c r="I8" s="296"/>
      <c r="J8" s="410"/>
      <c r="K8" s="296"/>
      <c r="L8" s="104"/>
    </row>
    <row r="9" spans="1:12" ht="15" customHeight="1" x14ac:dyDescent="0.2">
      <c r="A9" s="154"/>
      <c r="B9" s="149" t="s">
        <v>154</v>
      </c>
      <c r="C9" s="297"/>
      <c r="D9" s="410"/>
      <c r="E9" s="297"/>
      <c r="F9" s="410"/>
      <c r="G9" s="297"/>
      <c r="H9" s="410"/>
      <c r="I9" s="297"/>
      <c r="J9" s="410"/>
      <c r="K9" s="297"/>
      <c r="L9" s="104"/>
    </row>
    <row r="10" spans="1:12" ht="5.0999999999999996" customHeight="1" x14ac:dyDescent="0.2">
      <c r="A10" s="154"/>
      <c r="B10" s="149"/>
      <c r="C10" s="296"/>
      <c r="D10" s="410"/>
      <c r="E10" s="296"/>
      <c r="F10" s="410"/>
      <c r="G10" s="296"/>
      <c r="H10" s="410"/>
      <c r="I10" s="296"/>
      <c r="J10" s="410"/>
      <c r="K10" s="296"/>
      <c r="L10" s="104"/>
    </row>
    <row r="11" spans="1:12" ht="15" customHeight="1" x14ac:dyDescent="0.2">
      <c r="A11" s="154"/>
      <c r="B11" s="148" t="s">
        <v>3</v>
      </c>
      <c r="C11" s="297"/>
      <c r="D11" s="410"/>
      <c r="E11" s="297"/>
      <c r="F11" s="410"/>
      <c r="G11" s="297"/>
      <c r="H11" s="410"/>
      <c r="I11" s="297"/>
      <c r="J11" s="410"/>
      <c r="K11" s="297"/>
      <c r="L11" s="104"/>
    </row>
    <row r="12" spans="1:12" ht="5.0999999999999996" customHeight="1" x14ac:dyDescent="0.2">
      <c r="A12" s="154"/>
      <c r="B12" s="149"/>
      <c r="C12" s="296"/>
      <c r="D12" s="410"/>
      <c r="E12" s="296"/>
      <c r="F12" s="410"/>
      <c r="G12" s="296"/>
      <c r="H12" s="410"/>
      <c r="I12" s="296"/>
      <c r="J12" s="410"/>
      <c r="K12" s="296"/>
      <c r="L12" s="104"/>
    </row>
    <row r="13" spans="1:12" ht="15" customHeight="1" x14ac:dyDescent="0.2">
      <c r="A13" s="154"/>
      <c r="B13" s="148" t="s">
        <v>4</v>
      </c>
      <c r="C13" s="297"/>
      <c r="D13" s="410"/>
      <c r="E13" s="297"/>
      <c r="F13" s="410"/>
      <c r="G13" s="297"/>
      <c r="H13" s="410"/>
      <c r="I13" s="297"/>
      <c r="J13" s="410"/>
      <c r="K13" s="297"/>
      <c r="L13" s="104"/>
    </row>
    <row r="14" spans="1:12" ht="5.0999999999999996" customHeight="1" x14ac:dyDescent="0.2">
      <c r="A14" s="154"/>
      <c r="B14" s="149"/>
      <c r="C14" s="296"/>
      <c r="D14" s="410"/>
      <c r="E14" s="296"/>
      <c r="F14" s="410"/>
      <c r="G14" s="296"/>
      <c r="H14" s="410"/>
      <c r="I14" s="296"/>
      <c r="J14" s="410"/>
      <c r="K14" s="296"/>
      <c r="L14" s="104"/>
    </row>
    <row r="15" spans="1:12" ht="15" customHeight="1" thickBot="1" x14ac:dyDescent="0.25">
      <c r="A15" s="154"/>
      <c r="B15" s="148" t="s">
        <v>235</v>
      </c>
      <c r="C15" s="298"/>
      <c r="D15" s="410"/>
      <c r="E15" s="298"/>
      <c r="F15" s="410"/>
      <c r="G15" s="298"/>
      <c r="H15" s="410"/>
      <c r="I15" s="298"/>
      <c r="J15" s="410"/>
      <c r="K15" s="298"/>
      <c r="L15" s="104"/>
    </row>
    <row r="16" spans="1:12" ht="5.0999999999999996" customHeight="1" x14ac:dyDescent="0.2">
      <c r="A16" s="154"/>
      <c r="B16" s="149"/>
      <c r="C16" s="407"/>
      <c r="D16" s="147"/>
      <c r="E16" s="407"/>
      <c r="F16" s="147"/>
      <c r="G16" s="407"/>
      <c r="H16" s="147"/>
      <c r="I16" s="407"/>
      <c r="J16" s="147"/>
      <c r="K16" s="407"/>
      <c r="L16" s="104"/>
    </row>
    <row r="17" spans="1:12" ht="15" customHeight="1" x14ac:dyDescent="0.2">
      <c r="A17" s="154"/>
      <c r="B17" s="148" t="s">
        <v>157</v>
      </c>
      <c r="C17" s="223" t="str">
        <f>IF(ISTEXT(C15),IF(ISTEXT(C18),VLOOKUP(C15,'Tab. D Übersicht Kfz'!$B3:C40,2,FALSE),"nicht aus Baden-Württemberg"),"-")</f>
        <v>-</v>
      </c>
      <c r="D17" s="147"/>
      <c r="E17" s="223" t="str">
        <f>IF(ISTEXT(E15),IF(ISTEXT(E18),VLOOKUP(E15,'Tab. D Übersicht Kfz'!$B3:E40,2,FALSE),"nicht aus Baden-Württemberg"),"-")</f>
        <v>-</v>
      </c>
      <c r="F17" s="147"/>
      <c r="G17" s="223" t="str">
        <f>IF(ISTEXT(G15),IF(ISTEXT(G18),VLOOKUP(G15,'Tab. D Übersicht Kfz'!$B3:G40,2,FALSE),"nicht aus Baden-Württemberg"),"-")</f>
        <v>-</v>
      </c>
      <c r="H17" s="147"/>
      <c r="I17" s="223" t="str">
        <f>IF(ISTEXT(I15),IF(ISTEXT(I18),VLOOKUP(I15,'Tab. D Übersicht Kfz'!$B3:I40,2,FALSE),"nicht aus Baden-Württemberg"),"-")</f>
        <v>-</v>
      </c>
      <c r="J17" s="147"/>
      <c r="K17" s="223" t="str">
        <f>IF(ISTEXT(K15),IF(ISTEXT(K18),VLOOKUP(K15,'Tab. D Übersicht Kfz'!$B3:K40,2,FALSE),"nicht aus Baden-Württemberg"),"-")</f>
        <v>-</v>
      </c>
      <c r="L17" s="104"/>
    </row>
    <row r="18" spans="1:12" ht="15" hidden="1" customHeight="1" x14ac:dyDescent="0.2">
      <c r="A18" s="154"/>
      <c r="B18" s="148"/>
      <c r="C18" s="408" t="e">
        <f>VLOOKUP(C15,'Tab. D Übersicht Kfz'!$B$3:$C$40,2,FALSE)</f>
        <v>#N/A</v>
      </c>
      <c r="D18" s="147"/>
      <c r="E18" s="408" t="e">
        <f>VLOOKUP(E15,'Tab. D Übersicht Kfz'!$B$3:$C$40,2,FALSE)</f>
        <v>#N/A</v>
      </c>
      <c r="F18" s="147"/>
      <c r="G18" s="408" t="e">
        <f>VLOOKUP(G15,'Tab. D Übersicht Kfz'!$B$3:$C$40,2,FALSE)</f>
        <v>#N/A</v>
      </c>
      <c r="H18" s="147"/>
      <c r="I18" s="408" t="e">
        <f>VLOOKUP(I15,'Tab. D Übersicht Kfz'!$B$3:$C$40,2,FALSE)</f>
        <v>#N/A</v>
      </c>
      <c r="J18" s="147"/>
      <c r="K18" s="408" t="e">
        <f>VLOOKUP(K15,'Tab. D Übersicht Kfz'!$B$3:$C$40,2,FALSE)</f>
        <v>#N/A</v>
      </c>
      <c r="L18" s="104"/>
    </row>
    <row r="19" spans="1:12" ht="5.0999999999999996" customHeight="1" x14ac:dyDescent="0.2">
      <c r="A19" s="154"/>
      <c r="B19" s="149"/>
      <c r="C19" s="407"/>
      <c r="D19" s="147"/>
      <c r="E19" s="407"/>
      <c r="F19" s="147"/>
      <c r="G19" s="407"/>
      <c r="H19" s="147"/>
      <c r="I19" s="407"/>
      <c r="J19" s="147"/>
      <c r="K19" s="407"/>
      <c r="L19" s="104"/>
    </row>
    <row r="20" spans="1:12" ht="15" customHeight="1" x14ac:dyDescent="0.2">
      <c r="A20" s="154"/>
      <c r="B20" s="148" t="s">
        <v>156</v>
      </c>
      <c r="C20" s="223" t="str">
        <f>IF(ISTEXT(C15),IF(ISTEXT(C21),VLOOKUP(C15,'Tab. D Übersicht Kfz'!$B$3:$D$40,3,FALSE),"nicht aus Baden-Württemberg"),"-")</f>
        <v>-</v>
      </c>
      <c r="D20" s="147"/>
      <c r="E20" s="223" t="str">
        <f>IF(ISTEXT(E15),IF(ISTEXT(E21),VLOOKUP(E15,'Tab. D Übersicht Kfz'!$B$3:$D$40,3,FALSE),"nicht aus Baden-Württemberg"),"-")</f>
        <v>-</v>
      </c>
      <c r="F20" s="147"/>
      <c r="G20" s="223" t="str">
        <f>IF(ISTEXT(G15),IF(ISTEXT(G21),VLOOKUP(G15,'Tab. D Übersicht Kfz'!$B$3:$D$40,3,FALSE),"nicht aus Baden-Württemberg"),"-")</f>
        <v>-</v>
      </c>
      <c r="H20" s="147"/>
      <c r="I20" s="223" t="str">
        <f>IF(ISTEXT(I15),IF(ISTEXT(I21),VLOOKUP(I15,'Tab. D Übersicht Kfz'!$B$3:$D$40,3,FALSE),"nicht aus Baden-Württemberg"),"-")</f>
        <v>-</v>
      </c>
      <c r="J20" s="147"/>
      <c r="K20" s="223" t="str">
        <f>IF(ISTEXT(K15),IF(ISTEXT(K21),VLOOKUP(K15,'Tab. D Übersicht Kfz'!$B$3:$D$40,3,FALSE),"nicht aus Baden-Württemberg"),"-")</f>
        <v>-</v>
      </c>
      <c r="L20" s="104"/>
    </row>
    <row r="21" spans="1:12" ht="15" hidden="1" customHeight="1" x14ac:dyDescent="0.2">
      <c r="A21" s="154"/>
      <c r="B21" s="148"/>
      <c r="C21" s="409" t="e">
        <f>VLOOKUP(C15,'Tab. D Übersicht Kfz'!$B$3:$D$40,3,FALSE)</f>
        <v>#N/A</v>
      </c>
      <c r="D21" s="147"/>
      <c r="E21" s="409" t="e">
        <f>VLOOKUP(E15,'Tab. D Übersicht Kfz'!$B$3:$D$40,3,FALSE)</f>
        <v>#N/A</v>
      </c>
      <c r="F21" s="147"/>
      <c r="G21" s="409" t="e">
        <f>VLOOKUP(G15,'Tab. D Übersicht Kfz'!$B$3:$D$40,3,FALSE)</f>
        <v>#N/A</v>
      </c>
      <c r="H21" s="147"/>
      <c r="I21" s="409" t="e">
        <f>VLOOKUP(I15,'Tab. D Übersicht Kfz'!$B$3:$D$40,3,FALSE)</f>
        <v>#N/A</v>
      </c>
      <c r="J21" s="147"/>
      <c r="K21" s="409" t="e">
        <f>VLOOKUP(K15,'Tab. D Übersicht Kfz'!$B$3:$D$40,3,FALSE)</f>
        <v>#N/A</v>
      </c>
      <c r="L21" s="104"/>
    </row>
    <row r="22" spans="1:12" ht="5.0999999999999996" customHeight="1" thickBot="1" x14ac:dyDescent="0.25">
      <c r="A22" s="154"/>
      <c r="B22" s="149"/>
      <c r="C22" s="407"/>
      <c r="D22" s="147"/>
      <c r="E22" s="407"/>
      <c r="F22" s="147"/>
      <c r="G22" s="407"/>
      <c r="H22" s="147"/>
      <c r="I22" s="407"/>
      <c r="J22" s="147"/>
      <c r="K22" s="407"/>
      <c r="L22" s="104"/>
    </row>
    <row r="23" spans="1:12" ht="15" customHeight="1" x14ac:dyDescent="0.2">
      <c r="A23" s="154"/>
      <c r="B23" s="148" t="s">
        <v>146</v>
      </c>
      <c r="C23" s="295"/>
      <c r="D23" s="410"/>
      <c r="E23" s="295"/>
      <c r="F23" s="410"/>
      <c r="G23" s="295"/>
      <c r="H23" s="410"/>
      <c r="I23" s="295"/>
      <c r="J23" s="410"/>
      <c r="K23" s="295"/>
      <c r="L23" s="104"/>
    </row>
    <row r="24" spans="1:12" ht="5.0999999999999996" customHeight="1" x14ac:dyDescent="0.2">
      <c r="A24" s="154"/>
      <c r="B24" s="149"/>
      <c r="C24" s="296"/>
      <c r="D24" s="410"/>
      <c r="E24" s="296"/>
      <c r="F24" s="410"/>
      <c r="G24" s="296"/>
      <c r="H24" s="410"/>
      <c r="I24" s="296"/>
      <c r="J24" s="410"/>
      <c r="K24" s="296"/>
      <c r="L24" s="104"/>
    </row>
    <row r="25" spans="1:12" ht="15" customHeight="1" x14ac:dyDescent="0.2">
      <c r="A25" s="154"/>
      <c r="B25" s="148" t="s">
        <v>35</v>
      </c>
      <c r="C25" s="297"/>
      <c r="D25" s="410"/>
      <c r="E25" s="297"/>
      <c r="F25" s="410"/>
      <c r="G25" s="297"/>
      <c r="H25" s="410"/>
      <c r="I25" s="297"/>
      <c r="J25" s="410"/>
      <c r="K25" s="297"/>
      <c r="L25" s="104"/>
    </row>
    <row r="26" spans="1:12" ht="5.0999999999999996" customHeight="1" x14ac:dyDescent="0.2">
      <c r="A26" s="154"/>
      <c r="B26" s="149"/>
      <c r="C26" s="296"/>
      <c r="D26" s="410"/>
      <c r="E26" s="296"/>
      <c r="F26" s="410"/>
      <c r="G26" s="296"/>
      <c r="H26" s="410"/>
      <c r="I26" s="296"/>
      <c r="J26" s="410"/>
      <c r="K26" s="296"/>
      <c r="L26" s="104"/>
    </row>
    <row r="27" spans="1:12" ht="15" customHeight="1" x14ac:dyDescent="0.2">
      <c r="A27" s="154"/>
      <c r="B27" s="148" t="s">
        <v>155</v>
      </c>
      <c r="C27" s="297"/>
      <c r="D27" s="410"/>
      <c r="E27" s="297"/>
      <c r="F27" s="410"/>
      <c r="G27" s="297"/>
      <c r="H27" s="410"/>
      <c r="I27" s="297"/>
      <c r="J27" s="410"/>
      <c r="K27" s="297"/>
      <c r="L27" s="104"/>
    </row>
    <row r="28" spans="1:12" ht="5.0999999999999996" customHeight="1" x14ac:dyDescent="0.2">
      <c r="A28" s="154"/>
      <c r="B28" s="149"/>
      <c r="C28" s="296"/>
      <c r="D28" s="410"/>
      <c r="E28" s="296"/>
      <c r="F28" s="410"/>
      <c r="G28" s="296"/>
      <c r="H28" s="410"/>
      <c r="I28" s="296"/>
      <c r="J28" s="410"/>
      <c r="K28" s="296"/>
      <c r="L28" s="104"/>
    </row>
    <row r="29" spans="1:12" ht="15" customHeight="1" x14ac:dyDescent="0.2">
      <c r="A29" s="154"/>
      <c r="B29" s="148" t="s">
        <v>36</v>
      </c>
      <c r="C29" s="297"/>
      <c r="D29" s="410"/>
      <c r="E29" s="297"/>
      <c r="F29" s="410"/>
      <c r="G29" s="297"/>
      <c r="H29" s="410"/>
      <c r="I29" s="297"/>
      <c r="J29" s="410"/>
      <c r="K29" s="297"/>
      <c r="L29" s="104"/>
    </row>
    <row r="30" spans="1:12" ht="6.75" customHeight="1" x14ac:dyDescent="0.2">
      <c r="A30" s="154"/>
      <c r="B30" s="148"/>
      <c r="C30" s="296"/>
      <c r="D30" s="410"/>
      <c r="E30" s="296"/>
      <c r="F30" s="410"/>
      <c r="G30" s="296"/>
      <c r="H30" s="410"/>
      <c r="I30" s="296"/>
      <c r="J30" s="410"/>
      <c r="K30" s="296"/>
      <c r="L30" s="104"/>
    </row>
    <row r="31" spans="1:12" ht="15" customHeight="1" x14ac:dyDescent="0.2">
      <c r="A31" s="154"/>
      <c r="B31" s="148" t="s">
        <v>167</v>
      </c>
      <c r="C31" s="297"/>
      <c r="D31" s="410"/>
      <c r="E31" s="297"/>
      <c r="F31" s="410"/>
      <c r="G31" s="297"/>
      <c r="H31" s="410"/>
      <c r="I31" s="297"/>
      <c r="J31" s="410"/>
      <c r="K31" s="297"/>
      <c r="L31" s="104"/>
    </row>
    <row r="32" spans="1:12" ht="5.0999999999999996" customHeight="1" x14ac:dyDescent="0.2">
      <c r="A32" s="147"/>
      <c r="B32" s="149"/>
      <c r="C32" s="296"/>
      <c r="D32" s="410"/>
      <c r="E32" s="296"/>
      <c r="F32" s="410"/>
      <c r="G32" s="296"/>
      <c r="H32" s="410"/>
      <c r="I32" s="296"/>
      <c r="J32" s="410"/>
      <c r="K32" s="296"/>
      <c r="L32" s="104"/>
    </row>
    <row r="33" spans="1:12" ht="15" customHeight="1" x14ac:dyDescent="0.2">
      <c r="A33" s="154"/>
      <c r="B33" s="148" t="s">
        <v>37</v>
      </c>
      <c r="C33" s="297"/>
      <c r="D33" s="410"/>
      <c r="E33" s="297"/>
      <c r="F33" s="410"/>
      <c r="G33" s="297"/>
      <c r="H33" s="410"/>
      <c r="I33" s="297"/>
      <c r="J33" s="410"/>
      <c r="K33" s="297"/>
      <c r="L33" s="104"/>
    </row>
    <row r="34" spans="1:12" ht="5.0999999999999996" customHeight="1" x14ac:dyDescent="0.2">
      <c r="A34" s="154"/>
      <c r="B34" s="149"/>
      <c r="C34" s="296"/>
      <c r="D34" s="410"/>
      <c r="E34" s="296"/>
      <c r="F34" s="410"/>
      <c r="G34" s="296"/>
      <c r="H34" s="410"/>
      <c r="I34" s="296"/>
      <c r="J34" s="410"/>
      <c r="K34" s="296"/>
      <c r="L34" s="104"/>
    </row>
    <row r="35" spans="1:12" ht="15" customHeight="1" thickBot="1" x14ac:dyDescent="0.25">
      <c r="A35" s="154"/>
      <c r="B35" s="148" t="s">
        <v>38</v>
      </c>
      <c r="C35" s="298"/>
      <c r="D35" s="410"/>
      <c r="E35" s="298"/>
      <c r="F35" s="410"/>
      <c r="G35" s="298"/>
      <c r="H35" s="410"/>
      <c r="I35" s="298"/>
      <c r="J35" s="410"/>
      <c r="K35" s="298"/>
      <c r="L35" s="104"/>
    </row>
    <row r="36" spans="1:12" ht="21.95" customHeight="1" x14ac:dyDescent="0.2">
      <c r="A36" s="154"/>
      <c r="B36" s="149"/>
      <c r="C36" s="150"/>
      <c r="D36" s="147"/>
      <c r="E36" s="150"/>
      <c r="F36" s="147"/>
      <c r="G36" s="150"/>
      <c r="H36" s="147"/>
      <c r="I36" s="150"/>
      <c r="J36" s="147"/>
      <c r="K36" s="150"/>
      <c r="L36" s="104"/>
    </row>
    <row r="37" spans="1:12" ht="5.0999999999999996" customHeight="1" x14ac:dyDescent="0.2">
      <c r="A37" s="154"/>
      <c r="B37" s="149"/>
      <c r="C37" s="150"/>
      <c r="D37" s="147"/>
      <c r="E37" s="150"/>
      <c r="F37" s="147"/>
      <c r="G37" s="150"/>
      <c r="H37" s="147"/>
      <c r="I37" s="150"/>
      <c r="J37" s="147"/>
      <c r="K37" s="150"/>
      <c r="L37" s="104"/>
    </row>
    <row r="38" spans="1:12" ht="15" customHeight="1" x14ac:dyDescent="0.2">
      <c r="A38" s="154"/>
      <c r="B38" s="146" t="s">
        <v>231</v>
      </c>
      <c r="C38" s="147"/>
      <c r="D38" s="147"/>
      <c r="E38" s="147"/>
      <c r="F38" s="147"/>
      <c r="G38" s="147"/>
      <c r="H38" s="147"/>
      <c r="I38" s="147"/>
      <c r="J38" s="147"/>
      <c r="K38" s="147"/>
      <c r="L38" s="104"/>
    </row>
    <row r="39" spans="1:12" ht="5.0999999999999996" customHeight="1" thickBot="1" x14ac:dyDescent="0.25">
      <c r="A39" s="154"/>
      <c r="B39" s="146"/>
      <c r="C39" s="147"/>
      <c r="D39" s="147"/>
      <c r="E39" s="147"/>
      <c r="F39" s="147"/>
      <c r="G39" s="147"/>
      <c r="H39" s="147"/>
      <c r="I39" s="147"/>
      <c r="J39" s="147"/>
      <c r="K39" s="147"/>
      <c r="L39" s="104"/>
    </row>
    <row r="40" spans="1:12" ht="15" customHeight="1" x14ac:dyDescent="0.2">
      <c r="A40" s="154"/>
      <c r="B40" s="148" t="s">
        <v>31</v>
      </c>
      <c r="C40" s="295"/>
      <c r="D40" s="410"/>
      <c r="E40" s="295"/>
      <c r="F40" s="410"/>
      <c r="G40" s="295"/>
      <c r="H40" s="410"/>
      <c r="I40" s="295"/>
      <c r="J40" s="410"/>
      <c r="K40" s="295"/>
      <c r="L40" s="104"/>
    </row>
    <row r="41" spans="1:12" ht="5.0999999999999996" customHeight="1" x14ac:dyDescent="0.2">
      <c r="A41" s="154"/>
      <c r="B41" s="148"/>
      <c r="C41" s="296"/>
      <c r="D41" s="410"/>
      <c r="E41" s="296"/>
      <c r="F41" s="410"/>
      <c r="G41" s="296"/>
      <c r="H41" s="410"/>
      <c r="I41" s="296"/>
      <c r="J41" s="410"/>
      <c r="K41" s="296"/>
      <c r="L41" s="104"/>
    </row>
    <row r="42" spans="1:12" ht="15" customHeight="1" x14ac:dyDescent="0.2">
      <c r="A42" s="154"/>
      <c r="B42" s="148" t="s">
        <v>154</v>
      </c>
      <c r="C42" s="297"/>
      <c r="D42" s="410"/>
      <c r="E42" s="297"/>
      <c r="F42" s="410"/>
      <c r="G42" s="297"/>
      <c r="H42" s="410"/>
      <c r="I42" s="297"/>
      <c r="J42" s="410"/>
      <c r="K42" s="297"/>
      <c r="L42" s="104"/>
    </row>
    <row r="43" spans="1:12" ht="5.0999999999999996" customHeight="1" x14ac:dyDescent="0.2">
      <c r="A43" s="154"/>
      <c r="B43" s="149"/>
      <c r="C43" s="296"/>
      <c r="D43" s="410"/>
      <c r="E43" s="296"/>
      <c r="F43" s="410"/>
      <c r="G43" s="296"/>
      <c r="H43" s="410"/>
      <c r="I43" s="296"/>
      <c r="J43" s="410"/>
      <c r="K43" s="296"/>
      <c r="L43" s="104"/>
    </row>
    <row r="44" spans="1:12" ht="15" customHeight="1" x14ac:dyDescent="0.2">
      <c r="A44" s="154"/>
      <c r="B44" s="148" t="s">
        <v>3</v>
      </c>
      <c r="C44" s="297"/>
      <c r="D44" s="410"/>
      <c r="E44" s="297"/>
      <c r="F44" s="410"/>
      <c r="G44" s="297"/>
      <c r="H44" s="410"/>
      <c r="I44" s="297"/>
      <c r="J44" s="410"/>
      <c r="K44" s="297"/>
      <c r="L44" s="104"/>
    </row>
    <row r="45" spans="1:12" ht="5.0999999999999996" customHeight="1" x14ac:dyDescent="0.2">
      <c r="A45" s="154"/>
      <c r="B45" s="149"/>
      <c r="C45" s="296"/>
      <c r="D45" s="410"/>
      <c r="E45" s="296"/>
      <c r="F45" s="410"/>
      <c r="G45" s="296"/>
      <c r="H45" s="410"/>
      <c r="I45" s="296"/>
      <c r="J45" s="410"/>
      <c r="K45" s="296"/>
      <c r="L45" s="104"/>
    </row>
    <row r="46" spans="1:12" ht="15" customHeight="1" x14ac:dyDescent="0.2">
      <c r="A46" s="154"/>
      <c r="B46" s="148" t="s">
        <v>4</v>
      </c>
      <c r="C46" s="297"/>
      <c r="D46" s="410"/>
      <c r="E46" s="297"/>
      <c r="F46" s="410"/>
      <c r="G46" s="297"/>
      <c r="H46" s="410"/>
      <c r="I46" s="297"/>
      <c r="J46" s="410"/>
      <c r="K46" s="297"/>
      <c r="L46" s="104"/>
    </row>
    <row r="47" spans="1:12" ht="5.0999999999999996" customHeight="1" x14ac:dyDescent="0.2">
      <c r="A47" s="154"/>
      <c r="B47" s="149"/>
      <c r="C47" s="296"/>
      <c r="D47" s="410"/>
      <c r="E47" s="296"/>
      <c r="F47" s="410"/>
      <c r="G47" s="296"/>
      <c r="H47" s="410"/>
      <c r="I47" s="296"/>
      <c r="J47" s="410"/>
      <c r="K47" s="296"/>
      <c r="L47" s="104"/>
    </row>
    <row r="48" spans="1:12" ht="15" customHeight="1" thickBot="1" x14ac:dyDescent="0.25">
      <c r="A48" s="154"/>
      <c r="B48" s="148" t="s">
        <v>32</v>
      </c>
      <c r="C48" s="298"/>
      <c r="D48" s="410"/>
      <c r="E48" s="298"/>
      <c r="F48" s="410"/>
      <c r="G48" s="298"/>
      <c r="H48" s="410"/>
      <c r="I48" s="298"/>
      <c r="J48" s="410"/>
      <c r="K48" s="298"/>
      <c r="L48" s="104"/>
    </row>
    <row r="49" spans="1:12" ht="5.0999999999999996" customHeight="1" x14ac:dyDescent="0.2">
      <c r="A49" s="154"/>
      <c r="B49" s="149"/>
      <c r="C49" s="407"/>
      <c r="D49" s="147"/>
      <c r="E49" s="407"/>
      <c r="F49" s="147"/>
      <c r="G49" s="407"/>
      <c r="H49" s="147"/>
      <c r="I49" s="407"/>
      <c r="J49" s="147"/>
      <c r="K49" s="407"/>
      <c r="L49" s="104"/>
    </row>
    <row r="50" spans="1:12" ht="15" customHeight="1" x14ac:dyDescent="0.2">
      <c r="A50" s="154"/>
      <c r="B50" s="148" t="s">
        <v>157</v>
      </c>
      <c r="C50" s="223" t="str">
        <f>IF(ISTEXT(C48),IF(ISTEXT(C51),VLOOKUP(C48,'Tab. D Übersicht Kfz'!$B$3:$D$40,2,FALSE),"nicht aus Baden-Württemberg"),"-")</f>
        <v>-</v>
      </c>
      <c r="D50" s="147"/>
      <c r="E50" s="223" t="str">
        <f>IF(ISTEXT(E48),IF(ISTEXT(E51),VLOOKUP(E48,'Tab. D Übersicht Kfz'!$B$3:$D$40,2,FALSE),"nicht aus Baden-Württemberg"),"-")</f>
        <v>-</v>
      </c>
      <c r="F50" s="147"/>
      <c r="G50" s="223" t="str">
        <f>IF(ISTEXT(G48),IF(ISTEXT(G51),VLOOKUP(G48,'Tab. D Übersicht Kfz'!$B$3:$D$40,2,FALSE),"nicht aus Baden-Württemberg"),"-")</f>
        <v>-</v>
      </c>
      <c r="H50" s="147"/>
      <c r="I50" s="223" t="str">
        <f>IF(ISTEXT(I48),IF(ISTEXT(I51),VLOOKUP(I48,'Tab. D Übersicht Kfz'!$B$3:$D$40,2,FALSE),"nicht aus Baden-Württemberg"),"-")</f>
        <v>-</v>
      </c>
      <c r="J50" s="147"/>
      <c r="K50" s="223" t="str">
        <f>IF(ISTEXT(K48),IF(ISTEXT(K51),VLOOKUP(K48,'Tab. D Übersicht Kfz'!$B$3:$D$40,2,FALSE),"nicht aus Baden-Württemberg"),"-")</f>
        <v>-</v>
      </c>
      <c r="L50" s="104"/>
    </row>
    <row r="51" spans="1:12" ht="15" hidden="1" customHeight="1" x14ac:dyDescent="0.2">
      <c r="A51" s="154"/>
      <c r="B51" s="148"/>
      <c r="C51" s="408" t="e">
        <f>VLOOKUP(C48,'Tab. D Übersicht Kfz'!$B$3:$D$40,2,FALSE)</f>
        <v>#N/A</v>
      </c>
      <c r="D51" s="147"/>
      <c r="E51" s="408" t="e">
        <f>VLOOKUP(E48,'Tab. D Übersicht Kfz'!$B$3:$D$40,2,FALSE)</f>
        <v>#N/A</v>
      </c>
      <c r="F51" s="147"/>
      <c r="G51" s="408" t="e">
        <f>VLOOKUP(G48,'Tab. D Übersicht Kfz'!$B$3:$D$40,2,FALSE)</f>
        <v>#N/A</v>
      </c>
      <c r="H51" s="147"/>
      <c r="I51" s="408" t="e">
        <f>VLOOKUP(I48,'Tab. D Übersicht Kfz'!$B$3:$D$40,2,FALSE)</f>
        <v>#N/A</v>
      </c>
      <c r="J51" s="147"/>
      <c r="K51" s="408" t="e">
        <f>VLOOKUP(K48,'Tab. D Übersicht Kfz'!$B$3:$D$40,2,FALSE)</f>
        <v>#N/A</v>
      </c>
      <c r="L51" s="104"/>
    </row>
    <row r="52" spans="1:12" ht="5.0999999999999996" customHeight="1" x14ac:dyDescent="0.2">
      <c r="A52" s="154"/>
      <c r="B52" s="149"/>
      <c r="C52" s="407"/>
      <c r="D52" s="147"/>
      <c r="E52" s="407"/>
      <c r="F52" s="147"/>
      <c r="G52" s="407"/>
      <c r="H52" s="147"/>
      <c r="I52" s="407"/>
      <c r="J52" s="147"/>
      <c r="K52" s="407"/>
      <c r="L52" s="104"/>
    </row>
    <row r="53" spans="1:12" ht="15" customHeight="1" x14ac:dyDescent="0.2">
      <c r="A53" s="154"/>
      <c r="B53" s="148" t="s">
        <v>156</v>
      </c>
      <c r="C53" s="223" t="str">
        <f>IF(ISTEXT(C48),IF(ISTEXT(C54),VLOOKUP(C48,'Tab. D Übersicht Kfz'!$B$3:$D$40,3,FALSE),"nicht aus Baden-Württemberg"),"-")</f>
        <v>-</v>
      </c>
      <c r="D53" s="147"/>
      <c r="E53" s="223" t="str">
        <f>IF(ISTEXT(E48),IF(ISTEXT(E54),VLOOKUP(E48,'Tab. D Übersicht Kfz'!$B$3:$D$40,3,FALSE),"nicht aus Baden-Württemberg"),"-")</f>
        <v>-</v>
      </c>
      <c r="F53" s="147"/>
      <c r="G53" s="223" t="str">
        <f>IF(ISTEXT(G48),IF(ISTEXT(G54),VLOOKUP(G48,'Tab. D Übersicht Kfz'!$B$3:$D$40,3,FALSE),"nicht aus Baden-Württemberg"),"-")</f>
        <v>-</v>
      </c>
      <c r="H53" s="147"/>
      <c r="I53" s="223" t="str">
        <f>IF(ISTEXT(I48),IF(ISTEXT(I54),VLOOKUP(I48,'Tab. D Übersicht Kfz'!$B$3:$D$40,3,FALSE),"nicht aus Baden-Württemberg"),"-")</f>
        <v>-</v>
      </c>
      <c r="J53" s="147"/>
      <c r="K53" s="223" t="str">
        <f>IF(ISTEXT(K48),IF(ISTEXT(K54),VLOOKUP(K48,'Tab. D Übersicht Kfz'!$B$3:$D$40,3,FALSE),"nicht aus Baden-Württemberg"),"-")</f>
        <v>-</v>
      </c>
      <c r="L53" s="104"/>
    </row>
    <row r="54" spans="1:12" ht="15" hidden="1" customHeight="1" x14ac:dyDescent="0.2">
      <c r="A54" s="154"/>
      <c r="B54" s="148"/>
      <c r="C54" s="409" t="e">
        <f>VLOOKUP(C48,'Tab. D Übersicht Kfz'!$B$3:$D$40,3,FALSE)</f>
        <v>#N/A</v>
      </c>
      <c r="D54" s="147"/>
      <c r="E54" s="409" t="e">
        <f>VLOOKUP(E48,'Tab. D Übersicht Kfz'!$B$3:$D$40,3,FALSE)</f>
        <v>#N/A</v>
      </c>
      <c r="F54" s="147"/>
      <c r="G54" s="409" t="e">
        <f>VLOOKUP(G48,'Tab. D Übersicht Kfz'!$B$3:$D$40,3,FALSE)</f>
        <v>#N/A</v>
      </c>
      <c r="H54" s="147"/>
      <c r="I54" s="409" t="e">
        <f>VLOOKUP(I48,'Tab. D Übersicht Kfz'!$B$3:$D$40,3,FALSE)</f>
        <v>#N/A</v>
      </c>
      <c r="J54" s="147"/>
      <c r="K54" s="409" t="e">
        <f>VLOOKUP(K48,'Tab. D Übersicht Kfz'!$B$3:$D$40,3,FALSE)</f>
        <v>#N/A</v>
      </c>
      <c r="L54" s="104"/>
    </row>
    <row r="55" spans="1:12" ht="5.0999999999999996" customHeight="1" thickBot="1" x14ac:dyDescent="0.25">
      <c r="A55" s="154"/>
      <c r="B55" s="149"/>
      <c r="C55" s="407"/>
      <c r="D55" s="147"/>
      <c r="E55" s="407"/>
      <c r="F55" s="147"/>
      <c r="G55" s="407"/>
      <c r="H55" s="147"/>
      <c r="I55" s="407"/>
      <c r="J55" s="147"/>
      <c r="K55" s="407"/>
      <c r="L55" s="104"/>
    </row>
    <row r="56" spans="1:12" ht="15" customHeight="1" x14ac:dyDescent="0.2">
      <c r="A56" s="154"/>
      <c r="B56" s="148" t="s">
        <v>146</v>
      </c>
      <c r="C56" s="295"/>
      <c r="D56" s="410"/>
      <c r="E56" s="295"/>
      <c r="F56" s="410"/>
      <c r="G56" s="295"/>
      <c r="H56" s="410"/>
      <c r="I56" s="295"/>
      <c r="J56" s="410"/>
      <c r="K56" s="295"/>
      <c r="L56" s="104"/>
    </row>
    <row r="57" spans="1:12" ht="5.0999999999999996" customHeight="1" x14ac:dyDescent="0.2">
      <c r="A57" s="154"/>
      <c r="B57" s="149"/>
      <c r="C57" s="296"/>
      <c r="D57" s="410"/>
      <c r="E57" s="296"/>
      <c r="F57" s="410"/>
      <c r="G57" s="296"/>
      <c r="H57" s="410"/>
      <c r="I57" s="296"/>
      <c r="J57" s="410"/>
      <c r="K57" s="296"/>
      <c r="L57" s="104"/>
    </row>
    <row r="58" spans="1:12" ht="15" customHeight="1" x14ac:dyDescent="0.2">
      <c r="A58" s="154"/>
      <c r="B58" s="148" t="s">
        <v>35</v>
      </c>
      <c r="C58" s="297"/>
      <c r="D58" s="410"/>
      <c r="E58" s="297"/>
      <c r="F58" s="410"/>
      <c r="G58" s="297"/>
      <c r="H58" s="410"/>
      <c r="I58" s="297"/>
      <c r="J58" s="410"/>
      <c r="K58" s="297"/>
      <c r="L58" s="104"/>
    </row>
    <row r="59" spans="1:12" ht="5.0999999999999996" customHeight="1" x14ac:dyDescent="0.2">
      <c r="A59" s="154"/>
      <c r="B59" s="149"/>
      <c r="C59" s="296"/>
      <c r="D59" s="410"/>
      <c r="E59" s="296"/>
      <c r="F59" s="410"/>
      <c r="G59" s="296"/>
      <c r="H59" s="410"/>
      <c r="I59" s="296"/>
      <c r="J59" s="410"/>
      <c r="K59" s="296"/>
      <c r="L59" s="104"/>
    </row>
    <row r="60" spans="1:12" ht="15" customHeight="1" x14ac:dyDescent="0.2">
      <c r="B60" s="148" t="s">
        <v>155</v>
      </c>
      <c r="C60" s="297"/>
      <c r="D60" s="410"/>
      <c r="E60" s="297"/>
      <c r="F60" s="410"/>
      <c r="G60" s="297"/>
      <c r="H60" s="410"/>
      <c r="I60" s="297"/>
      <c r="J60" s="410"/>
      <c r="K60" s="297"/>
      <c r="L60" s="104"/>
    </row>
    <row r="61" spans="1:12" ht="5.0999999999999996" customHeight="1" x14ac:dyDescent="0.2">
      <c r="B61" s="149"/>
      <c r="C61" s="296"/>
      <c r="D61" s="410"/>
      <c r="E61" s="296"/>
      <c r="F61" s="410"/>
      <c r="G61" s="296"/>
      <c r="H61" s="410"/>
      <c r="I61" s="296"/>
      <c r="J61" s="410"/>
      <c r="K61" s="296"/>
      <c r="L61" s="104"/>
    </row>
    <row r="62" spans="1:12" ht="15" customHeight="1" x14ac:dyDescent="0.2">
      <c r="B62" s="148" t="s">
        <v>36</v>
      </c>
      <c r="C62" s="297"/>
      <c r="D62" s="410"/>
      <c r="E62" s="297"/>
      <c r="F62" s="410"/>
      <c r="G62" s="297"/>
      <c r="H62" s="410"/>
      <c r="I62" s="297"/>
      <c r="J62" s="410"/>
      <c r="K62" s="297"/>
      <c r="L62" s="104"/>
    </row>
    <row r="63" spans="1:12" ht="6.75" customHeight="1" x14ac:dyDescent="0.2">
      <c r="A63" s="154"/>
      <c r="B63" s="148"/>
      <c r="C63" s="296"/>
      <c r="D63" s="410"/>
      <c r="E63" s="296"/>
      <c r="F63" s="410"/>
      <c r="G63" s="296"/>
      <c r="H63" s="410"/>
      <c r="I63" s="296"/>
      <c r="J63" s="410"/>
      <c r="K63" s="296"/>
      <c r="L63" s="104"/>
    </row>
    <row r="64" spans="1:12" ht="15" customHeight="1" x14ac:dyDescent="0.2">
      <c r="A64" s="154"/>
      <c r="B64" s="148" t="s">
        <v>167</v>
      </c>
      <c r="C64" s="297"/>
      <c r="D64" s="410"/>
      <c r="E64" s="297"/>
      <c r="F64" s="410"/>
      <c r="G64" s="297"/>
      <c r="H64" s="410"/>
      <c r="I64" s="297"/>
      <c r="J64" s="410"/>
      <c r="K64" s="297"/>
      <c r="L64" s="104"/>
    </row>
    <row r="65" spans="2:12" ht="5.0999999999999996" customHeight="1" x14ac:dyDescent="0.2">
      <c r="B65" s="149"/>
      <c r="C65" s="296"/>
      <c r="D65" s="410"/>
      <c r="E65" s="296"/>
      <c r="F65" s="410"/>
      <c r="G65" s="296"/>
      <c r="H65" s="410"/>
      <c r="I65" s="296"/>
      <c r="J65" s="410"/>
      <c r="K65" s="296"/>
      <c r="L65" s="104"/>
    </row>
    <row r="66" spans="2:12" ht="15" customHeight="1" x14ac:dyDescent="0.2">
      <c r="B66" s="148" t="s">
        <v>37</v>
      </c>
      <c r="C66" s="297"/>
      <c r="D66" s="410"/>
      <c r="E66" s="297"/>
      <c r="F66" s="410"/>
      <c r="G66" s="297"/>
      <c r="H66" s="410"/>
      <c r="I66" s="297"/>
      <c r="J66" s="410"/>
      <c r="K66" s="297"/>
      <c r="L66" s="104"/>
    </row>
    <row r="67" spans="2:12" ht="5.0999999999999996" customHeight="1" x14ac:dyDescent="0.2">
      <c r="B67" s="149"/>
      <c r="C67" s="296"/>
      <c r="D67" s="410"/>
      <c r="E67" s="296"/>
      <c r="F67" s="410"/>
      <c r="G67" s="296"/>
      <c r="H67" s="410"/>
      <c r="I67" s="296"/>
      <c r="J67" s="410"/>
      <c r="K67" s="296"/>
      <c r="L67" s="104"/>
    </row>
    <row r="68" spans="2:12" ht="15" customHeight="1" thickBot="1" x14ac:dyDescent="0.25">
      <c r="B68" s="148" t="s">
        <v>38</v>
      </c>
      <c r="C68" s="298"/>
      <c r="D68" s="410"/>
      <c r="E68" s="298"/>
      <c r="F68" s="410"/>
      <c r="G68" s="298"/>
      <c r="H68" s="410"/>
      <c r="I68" s="298"/>
      <c r="J68" s="410"/>
      <c r="K68" s="298"/>
      <c r="L68" s="104"/>
    </row>
    <row r="69" spans="2:12" ht="6.75" customHeight="1" x14ac:dyDescent="0.2">
      <c r="B69" s="105"/>
      <c r="C69" s="106"/>
      <c r="D69" s="106"/>
      <c r="E69" s="106"/>
      <c r="F69" s="106"/>
      <c r="G69" s="106"/>
      <c r="H69" s="106"/>
      <c r="I69" s="106"/>
      <c r="J69" s="106"/>
      <c r="K69" s="106"/>
      <c r="L69" s="107"/>
    </row>
    <row r="70" spans="2:12" ht="7.5" customHeight="1" x14ac:dyDescent="0.2">
      <c r="B70" s="74"/>
      <c r="C70" s="74"/>
      <c r="D70" s="74"/>
      <c r="E70" s="74"/>
      <c r="F70" s="74"/>
      <c r="G70" s="74"/>
      <c r="H70" s="74"/>
      <c r="I70" s="74"/>
      <c r="J70" s="74"/>
      <c r="K70" s="74"/>
      <c r="L70" s="74"/>
    </row>
    <row r="71" spans="2:12" x14ac:dyDescent="0.2"/>
    <row r="72" spans="2:12" x14ac:dyDescent="0.2"/>
  </sheetData>
  <sheetProtection algorithmName="SHA-512" hashValue="nH4Rh2Ace8u0Wlv8Zq3tBZTBaEIJfj6ALb2pbuNwTpr4KijQjN2V5Chxk8gz/vGHaSUwgwZN0AgSGRmQmn2YOA==" saltValue="PyHqBc88dRKvkUyeYRjhFQ==" spinCount="100000" sheet="1" selectLockedCells="1"/>
  <mergeCells count="1">
    <mergeCell ref="B3:I3"/>
  </mergeCells>
  <phoneticPr fontId="64" type="noConversion"/>
  <printOptions horizontalCentered="1" verticalCentered="1"/>
  <pageMargins left="0.55118110236220474" right="0.35433070866141736" top="0.70866141732283472" bottom="0.55118110236220474" header="0.51181102362204722" footer="0.51181102362204722"/>
  <pageSetup paperSize="9" scale="69" orientation="landscape" r:id="rId1"/>
  <headerFooter alignWithMargins="0">
    <oddHeader>&amp;R&amp;"Arial,Fett"&amp;18&amp;A</oddHeader>
    <oddFooter>Seite &amp;P von &amp;N</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I59"/>
  <sheetViews>
    <sheetView view="pageBreakPreview" topLeftCell="A10" zoomScale="145" zoomScaleNormal="120" zoomScaleSheetLayoutView="145" workbookViewId="0">
      <selection activeCell="G29" sqref="G29"/>
    </sheetView>
  </sheetViews>
  <sheetFormatPr baseColWidth="10" defaultColWidth="0" defaultRowHeight="12.75" zeroHeight="1" x14ac:dyDescent="0.2"/>
  <cols>
    <col min="1" max="2" width="1.7109375" style="74" customWidth="1"/>
    <col min="3" max="3" width="4.42578125" style="4" customWidth="1"/>
    <col min="4" max="4" width="17.7109375" style="4" customWidth="1"/>
    <col min="5" max="5" width="31.140625" style="4" customWidth="1"/>
    <col min="6" max="6" width="2.7109375" style="4" customWidth="1"/>
    <col min="7" max="7" width="12.7109375" style="4" customWidth="1"/>
    <col min="8" max="8" width="2.7109375" style="4" customWidth="1"/>
    <col min="9" max="9" width="1.7109375" style="74" customWidth="1"/>
    <col min="10" max="16384" width="0" style="4" hidden="1"/>
  </cols>
  <sheetData>
    <row r="1" spans="2:9" s="74" customFormat="1" ht="9.9499999999999993" customHeight="1" x14ac:dyDescent="0.2"/>
    <row r="2" spans="2:9" ht="9.9499999999999993" customHeight="1" x14ac:dyDescent="0.2">
      <c r="B2" s="206"/>
      <c r="C2" s="177"/>
      <c r="D2" s="177"/>
      <c r="E2" s="178"/>
      <c r="F2" s="177"/>
      <c r="G2" s="177"/>
      <c r="H2" s="142"/>
      <c r="I2" s="208"/>
    </row>
    <row r="3" spans="2:9" ht="23.25" customHeight="1" x14ac:dyDescent="0.2">
      <c r="B3" s="159"/>
      <c r="C3" s="222" t="s">
        <v>39</v>
      </c>
      <c r="D3" s="179"/>
      <c r="E3" s="180"/>
      <c r="F3" s="10"/>
      <c r="G3" s="179"/>
      <c r="H3" s="189"/>
      <c r="I3" s="183"/>
    </row>
    <row r="4" spans="2:9" ht="23.25" customHeight="1" x14ac:dyDescent="0.2">
      <c r="B4" s="159"/>
      <c r="C4" s="160"/>
      <c r="D4" s="179"/>
      <c r="E4" s="180"/>
      <c r="F4" s="10"/>
      <c r="G4" s="179"/>
      <c r="H4" s="189"/>
      <c r="I4" s="183"/>
    </row>
    <row r="5" spans="2:9" ht="18.75" x14ac:dyDescent="0.2">
      <c r="B5" s="181"/>
      <c r="C5" s="306" t="s">
        <v>40</v>
      </c>
      <c r="D5" s="320"/>
      <c r="E5" s="320"/>
      <c r="F5" s="323"/>
      <c r="G5" s="378" t="s">
        <v>241</v>
      </c>
      <c r="H5" s="190"/>
      <c r="I5" s="184"/>
    </row>
    <row r="6" spans="2:9" ht="15" x14ac:dyDescent="0.2">
      <c r="B6" s="164"/>
      <c r="C6" s="29"/>
      <c r="D6" s="379"/>
      <c r="E6" s="379"/>
      <c r="F6" s="327"/>
      <c r="G6" s="327" t="s">
        <v>136</v>
      </c>
      <c r="H6" s="191"/>
      <c r="I6" s="185"/>
    </row>
    <row r="7" spans="2:9" ht="15.75" x14ac:dyDescent="0.2">
      <c r="B7" s="159"/>
      <c r="C7" s="138"/>
      <c r="D7" s="401" t="s">
        <v>41</v>
      </c>
      <c r="E7" s="380"/>
      <c r="F7" s="321"/>
      <c r="G7" s="381"/>
      <c r="H7" s="192"/>
      <c r="I7" s="183"/>
    </row>
    <row r="8" spans="2:9" ht="5.0999999999999996" customHeight="1" x14ac:dyDescent="0.2">
      <c r="B8" s="166"/>
      <c r="C8" s="30"/>
      <c r="D8" s="382"/>
      <c r="E8" s="382"/>
      <c r="F8" s="333"/>
      <c r="G8" s="383"/>
      <c r="H8" s="193"/>
      <c r="I8" s="186"/>
    </row>
    <row r="9" spans="2:9" ht="15.75" x14ac:dyDescent="0.2">
      <c r="B9" s="166"/>
      <c r="C9" s="138"/>
      <c r="D9" s="401" t="s">
        <v>41</v>
      </c>
      <c r="E9" s="380"/>
      <c r="F9" s="333"/>
      <c r="G9" s="381"/>
      <c r="H9" s="192"/>
      <c r="I9" s="186"/>
    </row>
    <row r="10" spans="2:9" ht="5.0999999999999996" customHeight="1" x14ac:dyDescent="0.2">
      <c r="B10" s="166"/>
      <c r="C10" s="30"/>
      <c r="D10" s="382"/>
      <c r="E10" s="382"/>
      <c r="F10" s="333"/>
      <c r="G10" s="383"/>
      <c r="H10" s="193"/>
      <c r="I10" s="186"/>
    </row>
    <row r="11" spans="2:9" ht="15.75" x14ac:dyDescent="0.2">
      <c r="B11" s="166"/>
      <c r="C11" s="138"/>
      <c r="D11" s="401" t="s">
        <v>41</v>
      </c>
      <c r="E11" s="380"/>
      <c r="F11" s="333"/>
      <c r="G11" s="381"/>
      <c r="H11" s="192"/>
      <c r="I11" s="186"/>
    </row>
    <row r="12" spans="2:9" ht="5.0999999999999996" customHeight="1" x14ac:dyDescent="0.2">
      <c r="B12" s="166"/>
      <c r="C12" s="30"/>
      <c r="D12" s="382"/>
      <c r="E12" s="382"/>
      <c r="F12" s="333"/>
      <c r="G12" s="383"/>
      <c r="H12" s="193"/>
      <c r="I12" s="186"/>
    </row>
    <row r="13" spans="2:9" ht="15.75" x14ac:dyDescent="0.2">
      <c r="B13" s="159"/>
      <c r="C13" s="138"/>
      <c r="D13" s="401" t="s">
        <v>175</v>
      </c>
      <c r="E13" s="380"/>
      <c r="F13" s="321"/>
      <c r="G13" s="381"/>
      <c r="H13" s="192"/>
      <c r="I13" s="183"/>
    </row>
    <row r="14" spans="2:9" ht="5.0999999999999996" customHeight="1" x14ac:dyDescent="0.2">
      <c r="B14" s="166"/>
      <c r="C14" s="30"/>
      <c r="D14" s="382"/>
      <c r="E14" s="382"/>
      <c r="F14" s="333"/>
      <c r="G14" s="383"/>
      <c r="H14" s="193"/>
      <c r="I14" s="186"/>
    </row>
    <row r="15" spans="2:9" ht="15.75" x14ac:dyDescent="0.2">
      <c r="B15" s="166"/>
      <c r="C15" s="138"/>
      <c r="D15" s="401" t="s">
        <v>175</v>
      </c>
      <c r="E15" s="380"/>
      <c r="F15" s="333"/>
      <c r="G15" s="381"/>
      <c r="H15" s="192"/>
      <c r="I15" s="186"/>
    </row>
    <row r="16" spans="2:9" ht="5.0999999999999996" customHeight="1" x14ac:dyDescent="0.2">
      <c r="B16" s="166"/>
      <c r="C16" s="30"/>
      <c r="D16" s="382"/>
      <c r="E16" s="382"/>
      <c r="F16" s="333"/>
      <c r="G16" s="383"/>
      <c r="H16" s="193"/>
      <c r="I16" s="186"/>
    </row>
    <row r="17" spans="2:9" ht="15.75" x14ac:dyDescent="0.2">
      <c r="B17" s="166"/>
      <c r="C17" s="138"/>
      <c r="D17" s="401" t="s">
        <v>175</v>
      </c>
      <c r="E17" s="380"/>
      <c r="F17" s="333"/>
      <c r="G17" s="381"/>
      <c r="H17" s="192"/>
      <c r="I17" s="186"/>
    </row>
    <row r="18" spans="2:9" ht="5.0999999999999996" customHeight="1" x14ac:dyDescent="0.2">
      <c r="B18" s="166"/>
      <c r="C18" s="30"/>
      <c r="D18" s="382"/>
      <c r="E18" s="382"/>
      <c r="F18" s="333"/>
      <c r="G18" s="383"/>
      <c r="H18" s="193"/>
      <c r="I18" s="186"/>
    </row>
    <row r="19" spans="2:9" ht="5.0999999999999996" customHeight="1" x14ac:dyDescent="0.2">
      <c r="B19" s="159"/>
      <c r="C19" s="33"/>
      <c r="D19" s="384"/>
      <c r="E19" s="384"/>
      <c r="F19" s="385"/>
      <c r="G19" s="385"/>
      <c r="H19" s="193"/>
      <c r="I19" s="183"/>
    </row>
    <row r="20" spans="2:9" ht="15.75" x14ac:dyDescent="0.2">
      <c r="B20" s="159"/>
      <c r="C20" s="138"/>
      <c r="D20" s="401" t="s">
        <v>176</v>
      </c>
      <c r="E20" s="401"/>
      <c r="F20" s="321"/>
      <c r="G20" s="386" t="str">
        <f>IF(SUM(G7:G17)=0,"-",SUM(G7:G17))</f>
        <v>-</v>
      </c>
      <c r="H20" s="192"/>
      <c r="I20" s="183"/>
    </row>
    <row r="21" spans="2:9" ht="5.0999999999999996" customHeight="1" x14ac:dyDescent="0.2">
      <c r="B21" s="166"/>
      <c r="C21" s="30"/>
      <c r="D21" s="382"/>
      <c r="E21" s="382"/>
      <c r="F21" s="333"/>
      <c r="G21" s="383"/>
      <c r="H21" s="193"/>
      <c r="I21" s="186"/>
    </row>
    <row r="22" spans="2:9" ht="15.75" x14ac:dyDescent="0.2">
      <c r="B22" s="159"/>
      <c r="C22" s="138"/>
      <c r="D22" s="628" t="s">
        <v>187</v>
      </c>
      <c r="E22" s="629"/>
      <c r="F22" s="321"/>
      <c r="G22" s="381"/>
      <c r="H22" s="192"/>
      <c r="I22" s="183"/>
    </row>
    <row r="23" spans="2:9" ht="5.0999999999999996" customHeight="1" thickBot="1" x14ac:dyDescent="0.25">
      <c r="B23" s="166"/>
      <c r="C23" s="30"/>
      <c r="D23" s="382"/>
      <c r="E23" s="382"/>
      <c r="F23" s="333"/>
      <c r="G23" s="383"/>
      <c r="H23" s="193"/>
      <c r="I23" s="186"/>
    </row>
    <row r="24" spans="2:9" ht="5.0999999999999996" customHeight="1" thickTop="1" thickBot="1" x14ac:dyDescent="0.25">
      <c r="B24" s="166"/>
      <c r="C24" s="20"/>
      <c r="D24" s="349"/>
      <c r="E24" s="349"/>
      <c r="F24" s="350"/>
      <c r="G24" s="349"/>
      <c r="H24" s="194"/>
      <c r="I24" s="187"/>
    </row>
    <row r="25" spans="2:9" ht="19.5" thickTop="1" thickBot="1" x14ac:dyDescent="0.25">
      <c r="B25" s="166"/>
      <c r="C25" s="138"/>
      <c r="D25" s="379" t="s">
        <v>42</v>
      </c>
      <c r="E25" s="382"/>
      <c r="F25" s="333"/>
      <c r="G25" s="387" t="str">
        <f>IF(SUM(G20:G22)=0,"-",SUM(G20:G22))</f>
        <v>-</v>
      </c>
      <c r="H25" s="195"/>
      <c r="I25" s="187"/>
    </row>
    <row r="26" spans="2:9" ht="5.0999999999999996" customHeight="1" thickTop="1" thickBot="1" x14ac:dyDescent="0.25">
      <c r="B26" s="166"/>
      <c r="C26" s="30"/>
      <c r="D26" s="382"/>
      <c r="E26" s="382"/>
      <c r="F26" s="333"/>
      <c r="G26" s="383"/>
      <c r="H26" s="193"/>
      <c r="I26" s="186"/>
    </row>
    <row r="27" spans="2:9" ht="19.5" customHeight="1" thickTop="1" x14ac:dyDescent="0.2">
      <c r="B27" s="166"/>
      <c r="C27" s="20"/>
      <c r="D27" s="349"/>
      <c r="E27" s="349"/>
      <c r="F27" s="350"/>
      <c r="G27" s="349"/>
      <c r="H27" s="194"/>
      <c r="I27" s="187"/>
    </row>
    <row r="28" spans="2:9" ht="29.25" customHeight="1" x14ac:dyDescent="0.2">
      <c r="B28" s="182"/>
      <c r="C28" s="9" t="s">
        <v>43</v>
      </c>
      <c r="D28" s="388"/>
      <c r="E28" s="388"/>
      <c r="F28" s="321"/>
      <c r="G28" s="389"/>
      <c r="H28" s="196"/>
      <c r="I28" s="187"/>
    </row>
    <row r="29" spans="2:9" ht="15.95" customHeight="1" x14ac:dyDescent="0.2">
      <c r="B29" s="159"/>
      <c r="C29" s="35" t="s">
        <v>44</v>
      </c>
      <c r="D29" s="401" t="s">
        <v>186</v>
      </c>
      <c r="E29" s="401"/>
      <c r="F29" s="321"/>
      <c r="G29" s="381"/>
      <c r="H29" s="192"/>
      <c r="I29" s="183"/>
    </row>
    <row r="30" spans="2:9" ht="5.0999999999999996" customHeight="1" x14ac:dyDescent="0.2">
      <c r="B30" s="166"/>
      <c r="C30" s="30"/>
      <c r="D30" s="382"/>
      <c r="E30" s="382"/>
      <c r="F30" s="333"/>
      <c r="G30" s="383"/>
      <c r="H30" s="193"/>
      <c r="I30" s="186"/>
    </row>
    <row r="31" spans="2:9" ht="15.95" customHeight="1" x14ac:dyDescent="0.2">
      <c r="B31" s="159"/>
      <c r="C31" s="35" t="s">
        <v>44</v>
      </c>
      <c r="D31" s="401" t="s">
        <v>187</v>
      </c>
      <c r="E31" s="401"/>
      <c r="F31" s="321"/>
      <c r="G31" s="386">
        <f>G22</f>
        <v>0</v>
      </c>
      <c r="H31" s="192"/>
      <c r="I31" s="183"/>
    </row>
    <row r="32" spans="2:9" ht="5.0999999999999996" customHeight="1" x14ac:dyDescent="0.2">
      <c r="B32" s="166"/>
      <c r="C32" s="30"/>
      <c r="D32" s="382"/>
      <c r="E32" s="382"/>
      <c r="F32" s="333"/>
      <c r="G32" s="383"/>
      <c r="H32" s="193"/>
      <c r="I32" s="186"/>
    </row>
    <row r="33" spans="1:9" ht="15.95" customHeight="1" x14ac:dyDescent="0.2">
      <c r="B33" s="159"/>
      <c r="C33" s="35" t="s">
        <v>44</v>
      </c>
      <c r="D33" s="401" t="s">
        <v>188</v>
      </c>
      <c r="E33" s="401"/>
      <c r="F33" s="321"/>
      <c r="G33" s="381"/>
      <c r="H33" s="192"/>
      <c r="I33" s="183"/>
    </row>
    <row r="34" spans="1:9" ht="5.0999999999999996" customHeight="1" x14ac:dyDescent="0.2">
      <c r="B34" s="166"/>
      <c r="C34" s="30"/>
      <c r="D34" s="31"/>
      <c r="E34" s="31"/>
      <c r="F34" s="1"/>
      <c r="G34" s="32"/>
      <c r="H34" s="193"/>
      <c r="I34" s="186"/>
    </row>
    <row r="35" spans="1:9" ht="5.0999999999999996" customHeight="1" thickBot="1" x14ac:dyDescent="0.25">
      <c r="B35" s="159"/>
      <c r="C35" s="33"/>
      <c r="D35" s="33"/>
      <c r="E35" s="33"/>
      <c r="F35" s="34"/>
      <c r="G35" s="34"/>
      <c r="H35" s="193"/>
      <c r="I35" s="183"/>
    </row>
    <row r="36" spans="1:9" ht="24.95" customHeight="1" thickTop="1" thickBot="1" x14ac:dyDescent="0.25">
      <c r="B36" s="170"/>
      <c r="C36" s="390" t="s">
        <v>165</v>
      </c>
      <c r="D36" s="411"/>
      <c r="E36" s="390"/>
      <c r="F36" s="391"/>
      <c r="G36" s="304" t="str">
        <f>IF(ISTEXT(G25),"-",G25-SUM(G29:G33))</f>
        <v>-</v>
      </c>
      <c r="H36" s="197"/>
      <c r="I36" s="188"/>
    </row>
    <row r="37" spans="1:9" ht="12.75" customHeight="1" thickTop="1" x14ac:dyDescent="0.2">
      <c r="B37" s="198"/>
      <c r="C37" s="199"/>
      <c r="D37" s="412"/>
      <c r="E37" s="199"/>
      <c r="F37" s="200"/>
      <c r="G37" s="319" t="s">
        <v>197</v>
      </c>
      <c r="H37" s="202"/>
      <c r="I37" s="188"/>
    </row>
    <row r="38" spans="1:9" s="74" customFormat="1" ht="9.75" customHeight="1" x14ac:dyDescent="0.2">
      <c r="B38" s="203"/>
      <c r="C38" s="203"/>
      <c r="D38" s="203"/>
      <c r="E38" s="203"/>
      <c r="F38" s="203"/>
      <c r="G38" s="203"/>
      <c r="H38" s="204"/>
      <c r="I38" s="205"/>
    </row>
    <row r="39" spans="1:9" hidden="1" x14ac:dyDescent="0.2"/>
    <row r="40" spans="1:9" hidden="1" x14ac:dyDescent="0.2"/>
    <row r="41" spans="1:9" hidden="1" x14ac:dyDescent="0.2"/>
    <row r="42" spans="1:9" customFormat="1" hidden="1" x14ac:dyDescent="0.2">
      <c r="A42" s="207"/>
      <c r="B42" s="74"/>
      <c r="C42" s="4"/>
      <c r="D42" s="4"/>
      <c r="E42" s="4"/>
      <c r="F42" s="4"/>
      <c r="G42" s="4"/>
      <c r="H42" s="4"/>
      <c r="I42" s="74"/>
    </row>
    <row r="43" spans="1:9" customFormat="1" hidden="1" x14ac:dyDescent="0.2">
      <c r="A43" s="207"/>
      <c r="B43" s="74"/>
      <c r="C43" s="4"/>
      <c r="D43" s="4"/>
      <c r="E43" s="4"/>
      <c r="F43" s="4"/>
      <c r="G43" s="4"/>
      <c r="H43" s="4"/>
      <c r="I43" s="74"/>
    </row>
    <row r="44" spans="1:9" customFormat="1" hidden="1" x14ac:dyDescent="0.2">
      <c r="A44" s="207"/>
      <c r="B44" s="74"/>
      <c r="C44" s="4"/>
      <c r="D44" s="4"/>
      <c r="E44" s="4"/>
      <c r="F44" s="4"/>
      <c r="G44" s="4"/>
      <c r="H44" s="4"/>
      <c r="I44" s="74"/>
    </row>
    <row r="45" spans="1:9" customFormat="1" hidden="1" x14ac:dyDescent="0.2">
      <c r="A45" s="207"/>
      <c r="B45" s="74"/>
      <c r="C45" s="4"/>
      <c r="D45" s="4"/>
      <c r="E45" s="4"/>
      <c r="F45" s="4"/>
      <c r="G45" s="4"/>
      <c r="H45" s="4"/>
      <c r="I45" s="74"/>
    </row>
    <row r="46" spans="1:9" hidden="1" x14ac:dyDescent="0.2"/>
    <row r="47" spans="1:9" hidden="1" x14ac:dyDescent="0.2"/>
    <row r="48" spans="1:9" hidden="1" x14ac:dyDescent="0.2"/>
    <row r="49" hidden="1" x14ac:dyDescent="0.2"/>
    <row r="50" hidden="1" x14ac:dyDescent="0.2"/>
    <row r="51" hidden="1" x14ac:dyDescent="0.2"/>
    <row r="52" hidden="1" x14ac:dyDescent="0.2"/>
    <row r="53" hidden="1" x14ac:dyDescent="0.2"/>
    <row r="54" hidden="1" x14ac:dyDescent="0.2"/>
    <row r="55" hidden="1" x14ac:dyDescent="0.2"/>
    <row r="56" x14ac:dyDescent="0.2"/>
    <row r="57" x14ac:dyDescent="0.2"/>
    <row r="58" x14ac:dyDescent="0.2"/>
    <row r="59" x14ac:dyDescent="0.2"/>
  </sheetData>
  <sheetProtection algorithmName="SHA-512" hashValue="yE4E55gCxJ4a1AP6N8reuBWtyawt7j6R/MvvTNA9Fx2AttjH+/83scdPniyftQB7fRIlgyI7MVMIr7PB8moYxg==" saltValue="negicOgu1feQ7vZn8vqNCw==" spinCount="100000" sheet="1" selectLockedCells="1"/>
  <mergeCells count="1">
    <mergeCell ref="D22:E22"/>
  </mergeCells>
  <phoneticPr fontId="64" type="noConversion"/>
  <printOptions horizontalCentered="1" verticalCentered="1"/>
  <pageMargins left="0.55118110236220474" right="0.47244094488188981" top="1.1811023622047245" bottom="0.74803149606299213" header="0.9055118110236221" footer="0.51181102362204722"/>
  <pageSetup paperSize="9" scale="98" orientation="landscape" r:id="rId1"/>
  <headerFooter alignWithMargins="0">
    <oddHeader>&amp;C&amp;A</oddHeader>
    <oddFooter>Seite &amp;P von &amp;N</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O103"/>
  <sheetViews>
    <sheetView zoomScale="75" workbookViewId="0">
      <selection activeCell="M6" sqref="M6"/>
    </sheetView>
  </sheetViews>
  <sheetFormatPr baseColWidth="10" defaultColWidth="0" defaultRowHeight="12.75" customHeight="1" zeroHeight="1" x14ac:dyDescent="0.2"/>
  <cols>
    <col min="1" max="1" width="7.28515625" style="78" customWidth="1"/>
    <col min="2" max="2" width="4" style="78" customWidth="1"/>
    <col min="3" max="3" width="2.5703125" style="78" customWidth="1"/>
    <col min="4" max="4" width="8.85546875" style="78" customWidth="1"/>
    <col min="5" max="5" width="11.28515625" style="78" customWidth="1"/>
    <col min="6" max="6" width="6.28515625" style="78" customWidth="1"/>
    <col min="7" max="7" width="6" style="78" customWidth="1"/>
    <col min="8" max="8" width="10.5703125" style="78" customWidth="1"/>
    <col min="9" max="9" width="6.42578125" style="78" customWidth="1"/>
    <col min="10" max="10" width="4" style="78" customWidth="1"/>
    <col min="11" max="11" width="2.7109375" style="78" customWidth="1"/>
    <col min="12" max="12" width="21.5703125" style="78" customWidth="1"/>
    <col min="13" max="13" width="2.28515625" style="78" customWidth="1"/>
    <col min="14" max="14" width="2.5703125" style="78" customWidth="1"/>
    <col min="15" max="15" width="21.42578125" style="78" customWidth="1"/>
    <col min="16" max="16" width="3.7109375" style="78" customWidth="1"/>
    <col min="17" max="16384" width="0" style="78" hidden="1"/>
  </cols>
  <sheetData>
    <row r="1" spans="1:15" s="76" customFormat="1" ht="18" x14ac:dyDescent="0.25">
      <c r="A1" s="79"/>
      <c r="B1" s="80"/>
      <c r="C1" s="81"/>
      <c r="D1" s="81"/>
      <c r="E1" s="81"/>
      <c r="F1" s="81"/>
      <c r="G1" s="81"/>
      <c r="H1" s="81"/>
      <c r="I1" s="81"/>
      <c r="J1" s="81"/>
      <c r="K1" s="81"/>
      <c r="L1" s="81"/>
      <c r="M1" s="81"/>
      <c r="N1" s="81"/>
      <c r="O1" s="90"/>
    </row>
    <row r="2" spans="1:15" ht="31.5" customHeight="1" x14ac:dyDescent="0.25">
      <c r="A2" s="82"/>
      <c r="B2" s="83" t="s">
        <v>227</v>
      </c>
      <c r="C2" s="84"/>
      <c r="D2" s="84"/>
      <c r="E2" s="84"/>
      <c r="F2" s="84"/>
      <c r="G2" s="84"/>
      <c r="H2" s="84"/>
      <c r="I2" s="84"/>
      <c r="J2" s="84"/>
      <c r="K2" s="84"/>
      <c r="L2" s="84"/>
      <c r="M2" s="84"/>
      <c r="N2" s="84"/>
      <c r="O2" s="91"/>
    </row>
    <row r="3" spans="1:15" ht="14.25" customHeight="1" x14ac:dyDescent="0.25">
      <c r="A3" s="82"/>
      <c r="B3" s="85"/>
      <c r="C3" s="85"/>
      <c r="D3" s="84"/>
      <c r="E3" s="84"/>
      <c r="F3" s="84"/>
      <c r="G3" s="84"/>
      <c r="H3" s="84"/>
      <c r="I3" s="84"/>
      <c r="J3" s="84"/>
      <c r="K3" s="84"/>
      <c r="L3" s="86"/>
      <c r="M3" s="84"/>
      <c r="N3" s="225"/>
      <c r="O3" s="91"/>
    </row>
    <row r="4" spans="1:15" ht="12" customHeight="1" x14ac:dyDescent="0.2">
      <c r="A4" s="82"/>
      <c r="B4" s="224" t="s">
        <v>138</v>
      </c>
      <c r="C4" s="87" t="s">
        <v>168</v>
      </c>
      <c r="D4" s="84"/>
      <c r="E4" s="84"/>
      <c r="F4" s="84"/>
      <c r="G4" s="84"/>
      <c r="H4" s="84"/>
      <c r="I4" s="84"/>
      <c r="J4" s="84"/>
      <c r="K4" s="84"/>
      <c r="L4" s="84"/>
      <c r="M4" s="299" t="s">
        <v>158</v>
      </c>
      <c r="N4" s="226"/>
      <c r="O4" s="91"/>
    </row>
    <row r="5" spans="1:15" ht="12" customHeight="1" x14ac:dyDescent="0.2">
      <c r="A5" s="82"/>
      <c r="B5" s="84"/>
      <c r="C5" s="84"/>
      <c r="D5" s="84"/>
      <c r="E5" s="84"/>
      <c r="F5" s="84"/>
      <c r="G5" s="84"/>
      <c r="H5" s="84"/>
      <c r="I5" s="84"/>
      <c r="J5" s="84"/>
      <c r="K5" s="84"/>
      <c r="L5" s="84"/>
      <c r="M5" s="84"/>
      <c r="N5" s="84"/>
      <c r="O5" s="91"/>
    </row>
    <row r="6" spans="1:15" ht="12" customHeight="1" x14ac:dyDescent="0.2">
      <c r="A6" s="82"/>
      <c r="B6" s="84"/>
      <c r="C6" s="431" t="s">
        <v>283</v>
      </c>
      <c r="D6" s="84"/>
      <c r="E6" s="84"/>
      <c r="F6" s="84"/>
      <c r="G6" s="84"/>
      <c r="H6" s="84"/>
      <c r="I6" s="84"/>
      <c r="J6" s="84"/>
      <c r="K6" s="84"/>
      <c r="L6" s="84"/>
      <c r="M6" s="429"/>
      <c r="N6" s="84"/>
      <c r="O6" s="91"/>
    </row>
    <row r="7" spans="1:15" ht="12" customHeight="1" x14ac:dyDescent="0.2">
      <c r="A7" s="82"/>
      <c r="B7" s="84"/>
      <c r="C7" s="84"/>
      <c r="D7" s="84"/>
      <c r="E7" s="84"/>
      <c r="F7" s="84"/>
      <c r="G7" s="84"/>
      <c r="H7" s="84"/>
      <c r="I7" s="84"/>
      <c r="J7" s="84"/>
      <c r="K7" s="84"/>
      <c r="L7" s="84"/>
      <c r="M7" s="84"/>
      <c r="N7" s="84"/>
      <c r="O7" s="91"/>
    </row>
    <row r="8" spans="1:15" ht="12" customHeight="1" x14ac:dyDescent="0.2">
      <c r="A8" s="82"/>
      <c r="B8" s="224" t="s">
        <v>139</v>
      </c>
      <c r="C8" s="434" t="s">
        <v>244</v>
      </c>
      <c r="D8" s="84"/>
      <c r="E8" s="84"/>
      <c r="F8" s="84"/>
      <c r="G8" s="84"/>
      <c r="H8" s="84"/>
      <c r="I8" s="84"/>
      <c r="J8" s="84"/>
      <c r="K8" s="84"/>
      <c r="L8" s="88"/>
      <c r="M8" s="99"/>
      <c r="N8" s="84"/>
      <c r="O8" s="91"/>
    </row>
    <row r="9" spans="1:15" ht="12" customHeight="1" x14ac:dyDescent="0.2">
      <c r="A9" s="82"/>
      <c r="B9" s="84"/>
      <c r="C9" s="84"/>
      <c r="D9" s="84"/>
      <c r="E9" s="84"/>
      <c r="F9" s="84"/>
      <c r="G9" s="84"/>
      <c r="H9" s="84"/>
      <c r="I9" s="84"/>
      <c r="J9" s="84"/>
      <c r="K9" s="84"/>
      <c r="L9" s="84"/>
      <c r="M9" s="84"/>
      <c r="N9" s="84"/>
      <c r="O9" s="91"/>
    </row>
    <row r="10" spans="1:15" ht="14.1" customHeight="1" x14ac:dyDescent="0.2">
      <c r="A10" s="82"/>
      <c r="B10" s="84"/>
      <c r="C10" s="84" t="s">
        <v>173</v>
      </c>
      <c r="D10" s="84"/>
      <c r="E10" s="84"/>
      <c r="F10" s="84"/>
      <c r="G10" s="84"/>
      <c r="H10" s="84"/>
      <c r="I10" s="84"/>
      <c r="J10" s="84"/>
      <c r="K10" s="84"/>
      <c r="L10" s="88" t="s">
        <v>140</v>
      </c>
      <c r="M10" s="430"/>
      <c r="N10" s="84"/>
      <c r="O10" s="91"/>
    </row>
    <row r="11" spans="1:15" ht="14.1" customHeight="1" x14ac:dyDescent="0.2">
      <c r="A11" s="82"/>
      <c r="B11" s="84"/>
      <c r="C11" s="84"/>
      <c r="D11" s="84"/>
      <c r="E11" s="84"/>
      <c r="F11" s="84"/>
      <c r="G11" s="84"/>
      <c r="H11" s="84"/>
      <c r="I11" s="84"/>
      <c r="J11" s="84"/>
      <c r="K11" s="84"/>
      <c r="L11" s="88"/>
      <c r="M11" s="84"/>
      <c r="N11" s="84"/>
      <c r="O11" s="91"/>
    </row>
    <row r="12" spans="1:15" ht="12" customHeight="1" x14ac:dyDescent="0.2">
      <c r="A12" s="82"/>
      <c r="B12" s="224" t="s">
        <v>141</v>
      </c>
      <c r="C12" s="434" t="s">
        <v>243</v>
      </c>
      <c r="D12" s="84"/>
      <c r="E12" s="84"/>
      <c r="F12" s="84"/>
      <c r="G12" s="84"/>
      <c r="H12" s="84"/>
      <c r="I12" s="84"/>
      <c r="J12" s="84"/>
      <c r="K12" s="84"/>
      <c r="L12" s="88"/>
      <c r="M12" s="88"/>
      <c r="N12" s="84"/>
      <c r="O12" s="91"/>
    </row>
    <row r="13" spans="1:15" ht="12" customHeight="1" x14ac:dyDescent="0.2">
      <c r="A13" s="82"/>
      <c r="B13" s="84"/>
      <c r="C13" s="87"/>
      <c r="D13" s="84"/>
      <c r="E13" s="84"/>
      <c r="F13" s="84"/>
      <c r="G13" s="84"/>
      <c r="H13" s="84"/>
      <c r="I13" s="84"/>
      <c r="J13" s="84"/>
      <c r="K13" s="84"/>
      <c r="L13" s="88"/>
      <c r="M13" s="88"/>
      <c r="N13" s="84"/>
      <c r="O13" s="91"/>
    </row>
    <row r="14" spans="1:15" ht="14.1" customHeight="1" x14ac:dyDescent="0.2">
      <c r="A14" s="82"/>
      <c r="B14" s="84"/>
      <c r="C14" s="84" t="s">
        <v>174</v>
      </c>
      <c r="D14" s="84"/>
      <c r="E14" s="84"/>
      <c r="F14" s="84"/>
      <c r="G14" s="84"/>
      <c r="H14" s="84"/>
      <c r="I14" s="84"/>
      <c r="J14" s="84"/>
      <c r="K14" s="84"/>
      <c r="L14" s="88" t="s">
        <v>140</v>
      </c>
      <c r="M14" s="430"/>
      <c r="N14" s="84"/>
      <c r="O14" s="91"/>
    </row>
    <row r="15" spans="1:15" ht="12" customHeight="1" x14ac:dyDescent="0.2">
      <c r="A15" s="82"/>
      <c r="B15" s="84"/>
      <c r="C15" s="84"/>
      <c r="D15" s="84"/>
      <c r="E15" s="84"/>
      <c r="F15" s="84"/>
      <c r="G15" s="84"/>
      <c r="H15" s="84"/>
      <c r="I15" s="84"/>
      <c r="J15" s="84"/>
      <c r="K15" s="84"/>
      <c r="L15" s="84"/>
      <c r="M15" s="84"/>
      <c r="N15" s="84"/>
      <c r="O15" s="91"/>
    </row>
    <row r="16" spans="1:15" ht="12" customHeight="1" x14ac:dyDescent="0.2">
      <c r="A16" s="82"/>
      <c r="B16" s="224" t="s">
        <v>183</v>
      </c>
      <c r="C16" s="434" t="s">
        <v>242</v>
      </c>
      <c r="D16" s="84"/>
      <c r="E16" s="84"/>
      <c r="F16" s="84"/>
      <c r="G16" s="84"/>
      <c r="H16" s="84"/>
      <c r="I16" s="84"/>
      <c r="J16" s="84"/>
      <c r="K16" s="84"/>
      <c r="L16" s="88"/>
      <c r="M16" s="88"/>
      <c r="N16" s="84"/>
      <c r="O16" s="91"/>
    </row>
    <row r="17" spans="1:15" ht="12" customHeight="1" x14ac:dyDescent="0.2">
      <c r="A17" s="82"/>
      <c r="B17" s="84"/>
      <c r="C17" s="87"/>
      <c r="D17" s="84"/>
      <c r="E17" s="84"/>
      <c r="F17" s="84"/>
      <c r="G17" s="84"/>
      <c r="H17" s="84"/>
      <c r="I17" s="84"/>
      <c r="J17" s="84"/>
      <c r="K17" s="84"/>
      <c r="L17" s="88"/>
      <c r="M17" s="88"/>
      <c r="N17" s="84"/>
      <c r="O17" s="91"/>
    </row>
    <row r="18" spans="1:15" ht="14.1" customHeight="1" x14ac:dyDescent="0.2">
      <c r="A18" s="82"/>
      <c r="B18" s="84"/>
      <c r="C18" s="435" t="s">
        <v>246</v>
      </c>
      <c r="D18" s="84"/>
      <c r="E18" s="84"/>
      <c r="F18" s="84"/>
      <c r="G18" s="84"/>
      <c r="H18" s="84"/>
      <c r="I18" s="84"/>
      <c r="J18" s="84"/>
      <c r="K18" s="84"/>
      <c r="L18" s="88" t="s">
        <v>140</v>
      </c>
      <c r="M18" s="430"/>
      <c r="N18" s="84"/>
      <c r="O18" s="91"/>
    </row>
    <row r="19" spans="1:15" ht="14.1" customHeight="1" x14ac:dyDescent="0.2">
      <c r="A19" s="82"/>
      <c r="B19" s="84"/>
      <c r="C19" s="84"/>
      <c r="D19" s="84"/>
      <c r="E19" s="84"/>
      <c r="F19" s="84"/>
      <c r="G19" s="84"/>
      <c r="H19" s="84"/>
      <c r="I19" s="84"/>
      <c r="J19" s="84"/>
      <c r="K19" s="84"/>
      <c r="L19" s="432"/>
      <c r="M19" s="84"/>
      <c r="N19" s="84"/>
      <c r="O19" s="91"/>
    </row>
    <row r="20" spans="1:15" ht="14.1" customHeight="1" x14ac:dyDescent="0.2">
      <c r="A20" s="82"/>
      <c r="B20" s="434" t="s">
        <v>184</v>
      </c>
      <c r="C20" s="437" t="s">
        <v>228</v>
      </c>
      <c r="D20" s="438"/>
      <c r="E20" s="438"/>
      <c r="F20" s="438"/>
      <c r="G20" s="438"/>
      <c r="H20" s="439"/>
      <c r="I20" s="435"/>
      <c r="J20" s="435"/>
      <c r="K20" s="435"/>
      <c r="L20" s="435"/>
      <c r="M20" s="435"/>
      <c r="N20" s="436"/>
      <c r="O20" s="91"/>
    </row>
    <row r="21" spans="1:15" ht="14.1" customHeight="1" x14ac:dyDescent="0.2">
      <c r="A21" s="82"/>
      <c r="B21" s="434"/>
      <c r="C21" s="438"/>
      <c r="D21" s="438"/>
      <c r="E21" s="438"/>
      <c r="F21" s="438"/>
      <c r="G21" s="438"/>
      <c r="H21" s="439"/>
      <c r="I21" s="435"/>
      <c r="J21" s="435"/>
      <c r="K21" s="435"/>
      <c r="L21" s="435"/>
      <c r="M21" s="435"/>
      <c r="N21" s="436"/>
      <c r="O21" s="497"/>
    </row>
    <row r="22" spans="1:15" ht="14.1" customHeight="1" x14ac:dyDescent="0.2">
      <c r="A22" s="82"/>
      <c r="B22" s="435"/>
      <c r="C22" s="435"/>
      <c r="D22" s="630"/>
      <c r="E22" s="631"/>
      <c r="F22" s="631"/>
      <c r="G22" s="631"/>
      <c r="H22" s="631"/>
      <c r="I22" s="631"/>
      <c r="J22" s="631"/>
      <c r="K22" s="632"/>
      <c r="L22" s="435"/>
      <c r="M22" s="493"/>
      <c r="N22" s="436"/>
      <c r="O22" s="497"/>
    </row>
    <row r="23" spans="1:15" ht="14.1" customHeight="1" x14ac:dyDescent="0.2">
      <c r="A23" s="82"/>
      <c r="B23" s="435"/>
      <c r="C23" s="435"/>
      <c r="D23" s="440"/>
      <c r="E23" s="440"/>
      <c r="F23" s="440"/>
      <c r="G23" s="440"/>
      <c r="H23" s="440"/>
      <c r="I23" s="440"/>
      <c r="J23" s="440"/>
      <c r="K23" s="440"/>
      <c r="L23" s="435"/>
      <c r="M23" s="436"/>
      <c r="N23" s="436"/>
      <c r="O23" s="497"/>
    </row>
    <row r="24" spans="1:15" ht="14.1" customHeight="1" x14ac:dyDescent="0.2">
      <c r="A24" s="82"/>
      <c r="B24" s="435"/>
      <c r="C24" s="435"/>
      <c r="D24" s="630"/>
      <c r="E24" s="631"/>
      <c r="F24" s="631"/>
      <c r="G24" s="631"/>
      <c r="H24" s="631"/>
      <c r="I24" s="631"/>
      <c r="J24" s="631"/>
      <c r="K24" s="632"/>
      <c r="L24" s="435"/>
      <c r="M24" s="493"/>
      <c r="N24" s="436"/>
      <c r="O24" s="497"/>
    </row>
    <row r="25" spans="1:15" ht="14.1" customHeight="1" x14ac:dyDescent="0.2">
      <c r="A25" s="82"/>
      <c r="B25" s="435"/>
      <c r="C25" s="435"/>
      <c r="D25" s="440"/>
      <c r="E25" s="440"/>
      <c r="F25" s="440"/>
      <c r="G25" s="440"/>
      <c r="H25" s="440"/>
      <c r="I25" s="440"/>
      <c r="J25" s="440"/>
      <c r="K25" s="440"/>
      <c r="L25" s="435"/>
      <c r="M25" s="436"/>
      <c r="N25" s="436"/>
      <c r="O25" s="497"/>
    </row>
    <row r="26" spans="1:15" ht="14.1" customHeight="1" x14ac:dyDescent="0.2">
      <c r="A26" s="82"/>
      <c r="B26" s="435"/>
      <c r="C26" s="435"/>
      <c r="D26" s="630"/>
      <c r="E26" s="631"/>
      <c r="F26" s="631"/>
      <c r="G26" s="631"/>
      <c r="H26" s="631"/>
      <c r="I26" s="631"/>
      <c r="J26" s="631"/>
      <c r="K26" s="632"/>
      <c r="L26" s="435"/>
      <c r="M26" s="493"/>
      <c r="N26" s="436"/>
      <c r="O26" s="497"/>
    </row>
    <row r="27" spans="1:15" ht="14.1" customHeight="1" x14ac:dyDescent="0.2">
      <c r="A27" s="82"/>
      <c r="B27" s="84"/>
      <c r="C27" s="84"/>
      <c r="D27" s="84"/>
      <c r="E27" s="84"/>
      <c r="F27" s="84"/>
      <c r="G27" s="84"/>
      <c r="H27" s="84"/>
      <c r="I27" s="84"/>
      <c r="J27" s="84"/>
      <c r="K27" s="84"/>
      <c r="L27" s="84"/>
      <c r="M27" s="84"/>
      <c r="N27" s="436"/>
      <c r="O27" s="497"/>
    </row>
    <row r="28" spans="1:15" ht="14.1" customHeight="1" x14ac:dyDescent="0.2">
      <c r="A28" s="496"/>
      <c r="B28" s="89"/>
      <c r="C28" s="89"/>
      <c r="D28" s="89"/>
      <c r="E28" s="89"/>
      <c r="F28" s="89"/>
      <c r="G28" s="89"/>
      <c r="H28" s="89"/>
      <c r="I28" s="89"/>
      <c r="J28" s="89"/>
      <c r="K28" s="89"/>
      <c r="L28" s="89"/>
      <c r="M28" s="89"/>
      <c r="N28" s="89"/>
      <c r="O28" s="433"/>
    </row>
    <row r="29" spans="1:15" x14ac:dyDescent="0.2">
      <c r="A29" s="77"/>
      <c r="B29" s="77"/>
      <c r="C29" s="77"/>
      <c r="D29" s="77"/>
      <c r="E29" s="77"/>
      <c r="F29" s="77"/>
      <c r="G29" s="77"/>
      <c r="H29" s="77"/>
      <c r="I29" s="77"/>
      <c r="J29" s="77"/>
      <c r="K29" s="77"/>
      <c r="L29" s="77"/>
      <c r="M29" s="77"/>
      <c r="N29" s="77"/>
      <c r="O29" s="77"/>
    </row>
    <row r="30" spans="1:15" ht="12.75" hidden="1" customHeight="1" x14ac:dyDescent="0.2"/>
    <row r="31" spans="1:15" hidden="1" x14ac:dyDescent="0.2"/>
    <row r="32" spans="1:15"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sheetData>
  <sheetProtection algorithmName="SHA-512" hashValue="XgvSJgN5+mDn+/RPY9esYNM4tOzqCVnhepvDNotIzXsM5dBTdDvkLoGHNmE7gWDxjF59BPDbmdKmsVd5GDWkaA==" saltValue="QyYaCzy+pH1mGen4f5mJYw==" spinCount="100000" sheet="1" selectLockedCells="1"/>
  <mergeCells count="3">
    <mergeCell ref="D22:K22"/>
    <mergeCell ref="D24:K24"/>
    <mergeCell ref="D26:K26"/>
  </mergeCells>
  <pageMargins left="0.47244094488188981" right="0" top="0.39370078740157483" bottom="0.19685039370078741" header="0" footer="0.11811023622047245"/>
  <pageSetup paperSize="9" scale="84" orientation="portrait" r:id="rId1"/>
  <headerFooter alignWithMargins="0">
    <oddFooter>Seite &amp;P von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E16384"/>
  <sheetViews>
    <sheetView workbookViewId="0">
      <pane ySplit="2" topLeftCell="A3" activePane="bottomLeft" state="frozen"/>
      <selection pane="bottomLeft" activeCell="C3" sqref="C3"/>
    </sheetView>
  </sheetViews>
  <sheetFormatPr baseColWidth="10" defaultColWidth="0" defaultRowHeight="12.75" zeroHeight="1" x14ac:dyDescent="0.2"/>
  <cols>
    <col min="1" max="1" width="2.7109375" style="4" customWidth="1"/>
    <col min="2" max="2" width="8.85546875" style="4" customWidth="1"/>
    <col min="3" max="3" width="32.7109375" style="4" customWidth="1"/>
    <col min="4" max="4" width="24.28515625" style="4" customWidth="1"/>
    <col min="5" max="5" width="2.7109375" style="4" customWidth="1"/>
    <col min="6" max="16384" width="0" style="4" hidden="1"/>
  </cols>
  <sheetData>
    <row r="1" spans="1:5" ht="13.5" thickBot="1" x14ac:dyDescent="0.25">
      <c r="A1" s="74"/>
      <c r="B1" s="74"/>
      <c r="C1" s="74"/>
      <c r="D1" s="74"/>
      <c r="E1" s="74"/>
    </row>
    <row r="2" spans="1:5" ht="19.5" thickBot="1" x14ac:dyDescent="0.35">
      <c r="A2" s="74"/>
      <c r="B2" s="270" t="s">
        <v>45</v>
      </c>
      <c r="C2" s="271" t="s">
        <v>33</v>
      </c>
      <c r="D2" s="271" t="s">
        <v>34</v>
      </c>
      <c r="E2" s="74"/>
    </row>
    <row r="3" spans="1:5" x14ac:dyDescent="0.2">
      <c r="A3" s="74"/>
      <c r="B3" s="392" t="s">
        <v>46</v>
      </c>
      <c r="C3" s="393" t="s">
        <v>47</v>
      </c>
      <c r="D3" s="394" t="s">
        <v>48</v>
      </c>
      <c r="E3" s="74"/>
    </row>
    <row r="4" spans="1:5" x14ac:dyDescent="0.2">
      <c r="A4" s="74"/>
      <c r="B4" s="395" t="s">
        <v>49</v>
      </c>
      <c r="C4" s="396" t="s">
        <v>50</v>
      </c>
      <c r="D4" s="397" t="s">
        <v>51</v>
      </c>
      <c r="E4" s="74"/>
    </row>
    <row r="5" spans="1:5" x14ac:dyDescent="0.2">
      <c r="A5" s="74"/>
      <c r="B5" s="395" t="s">
        <v>52</v>
      </c>
      <c r="C5" s="396" t="s">
        <v>53</v>
      </c>
      <c r="D5" s="397" t="s">
        <v>134</v>
      </c>
      <c r="E5" s="74"/>
    </row>
    <row r="6" spans="1:5" x14ac:dyDescent="0.2">
      <c r="A6" s="74"/>
      <c r="B6" s="395" t="s">
        <v>54</v>
      </c>
      <c r="C6" s="396" t="s">
        <v>55</v>
      </c>
      <c r="D6" s="397" t="s">
        <v>56</v>
      </c>
      <c r="E6" s="74"/>
    </row>
    <row r="7" spans="1:5" x14ac:dyDescent="0.2">
      <c r="A7" s="74"/>
      <c r="B7" s="395" t="s">
        <v>57</v>
      </c>
      <c r="C7" s="396" t="s">
        <v>58</v>
      </c>
      <c r="D7" s="397" t="s">
        <v>59</v>
      </c>
      <c r="E7" s="74"/>
    </row>
    <row r="8" spans="1:5" x14ac:dyDescent="0.2">
      <c r="A8" s="74"/>
      <c r="B8" s="395" t="s">
        <v>60</v>
      </c>
      <c r="C8" s="396" t="s">
        <v>61</v>
      </c>
      <c r="D8" s="397" t="s">
        <v>62</v>
      </c>
      <c r="E8" s="74"/>
    </row>
    <row r="9" spans="1:5" x14ac:dyDescent="0.2">
      <c r="A9" s="74"/>
      <c r="B9" s="395" t="s">
        <v>63</v>
      </c>
      <c r="C9" s="396" t="s">
        <v>64</v>
      </c>
      <c r="D9" s="397" t="s">
        <v>65</v>
      </c>
      <c r="E9" s="74"/>
    </row>
    <row r="10" spans="1:5" x14ac:dyDescent="0.2">
      <c r="A10" s="74"/>
      <c r="B10" s="395" t="s">
        <v>66</v>
      </c>
      <c r="C10" s="396" t="s">
        <v>67</v>
      </c>
      <c r="D10" s="397" t="s">
        <v>134</v>
      </c>
      <c r="E10" s="74"/>
    </row>
    <row r="11" spans="1:5" x14ac:dyDescent="0.2">
      <c r="A11" s="74"/>
      <c r="B11" s="395" t="s">
        <v>68</v>
      </c>
      <c r="C11" s="396" t="s">
        <v>69</v>
      </c>
      <c r="D11" s="397" t="s">
        <v>62</v>
      </c>
      <c r="E11" s="74"/>
    </row>
    <row r="12" spans="1:5" x14ac:dyDescent="0.2">
      <c r="A12" s="74"/>
      <c r="B12" s="395" t="s">
        <v>70</v>
      </c>
      <c r="C12" s="396" t="s">
        <v>71</v>
      </c>
      <c r="D12" s="397" t="s">
        <v>72</v>
      </c>
      <c r="E12" s="74"/>
    </row>
    <row r="13" spans="1:5" x14ac:dyDescent="0.2">
      <c r="A13" s="74"/>
      <c r="B13" s="395" t="s">
        <v>73</v>
      </c>
      <c r="C13" s="396" t="s">
        <v>74</v>
      </c>
      <c r="D13" s="397" t="s">
        <v>75</v>
      </c>
      <c r="E13" s="74"/>
    </row>
    <row r="14" spans="1:5" x14ac:dyDescent="0.2">
      <c r="A14" s="74"/>
      <c r="B14" s="395" t="s">
        <v>76</v>
      </c>
      <c r="C14" s="396" t="s">
        <v>77</v>
      </c>
      <c r="D14" s="397" t="s">
        <v>134</v>
      </c>
      <c r="E14" s="74"/>
    </row>
    <row r="15" spans="1:5" x14ac:dyDescent="0.2">
      <c r="A15" s="74"/>
      <c r="B15" s="395" t="s">
        <v>78</v>
      </c>
      <c r="C15" s="396" t="s">
        <v>79</v>
      </c>
      <c r="D15" s="397" t="s">
        <v>80</v>
      </c>
      <c r="E15" s="74"/>
    </row>
    <row r="16" spans="1:5" x14ac:dyDescent="0.2">
      <c r="A16" s="74"/>
      <c r="B16" s="395" t="s">
        <v>81</v>
      </c>
      <c r="C16" s="396" t="s">
        <v>82</v>
      </c>
      <c r="D16" s="397" t="s">
        <v>48</v>
      </c>
      <c r="E16" s="74"/>
    </row>
    <row r="17" spans="1:5" x14ac:dyDescent="0.2">
      <c r="A17" s="74"/>
      <c r="B17" s="395" t="s">
        <v>83</v>
      </c>
      <c r="C17" s="396" t="s">
        <v>84</v>
      </c>
      <c r="D17" s="397" t="s">
        <v>85</v>
      </c>
      <c r="E17" s="74"/>
    </row>
    <row r="18" spans="1:5" x14ac:dyDescent="0.2">
      <c r="A18" s="74"/>
      <c r="B18" s="395" t="s">
        <v>86</v>
      </c>
      <c r="C18" s="396" t="s">
        <v>87</v>
      </c>
      <c r="D18" s="397" t="s">
        <v>51</v>
      </c>
      <c r="E18" s="74"/>
    </row>
    <row r="19" spans="1:5" x14ac:dyDescent="0.2">
      <c r="A19" s="74"/>
      <c r="B19" s="395" t="s">
        <v>88</v>
      </c>
      <c r="C19" s="396" t="s">
        <v>89</v>
      </c>
      <c r="D19" s="397" t="s">
        <v>90</v>
      </c>
      <c r="E19" s="74"/>
    </row>
    <row r="20" spans="1:5" x14ac:dyDescent="0.2">
      <c r="A20" s="74"/>
      <c r="B20" s="395" t="s">
        <v>91</v>
      </c>
      <c r="C20" s="396" t="s">
        <v>92</v>
      </c>
      <c r="D20" s="397" t="s">
        <v>85</v>
      </c>
      <c r="E20" s="74"/>
    </row>
    <row r="21" spans="1:5" x14ac:dyDescent="0.2">
      <c r="A21" s="74"/>
      <c r="B21" s="395" t="s">
        <v>93</v>
      </c>
      <c r="C21" s="396" t="s">
        <v>94</v>
      </c>
      <c r="D21" s="397" t="s">
        <v>134</v>
      </c>
      <c r="E21" s="74"/>
    </row>
    <row r="22" spans="1:5" x14ac:dyDescent="0.2">
      <c r="A22" s="74"/>
      <c r="B22" s="395" t="s">
        <v>95</v>
      </c>
      <c r="C22" s="396" t="s">
        <v>96</v>
      </c>
      <c r="D22" s="397" t="s">
        <v>90</v>
      </c>
      <c r="E22" s="74"/>
    </row>
    <row r="23" spans="1:5" x14ac:dyDescent="0.2">
      <c r="A23" s="74"/>
      <c r="B23" s="395" t="s">
        <v>97</v>
      </c>
      <c r="C23" s="396" t="s">
        <v>98</v>
      </c>
      <c r="D23" s="397" t="s">
        <v>80</v>
      </c>
      <c r="E23" s="74"/>
    </row>
    <row r="24" spans="1:5" x14ac:dyDescent="0.2">
      <c r="A24" s="74"/>
      <c r="B24" s="395" t="s">
        <v>99</v>
      </c>
      <c r="C24" s="396" t="s">
        <v>100</v>
      </c>
      <c r="D24" s="397" t="s">
        <v>80</v>
      </c>
      <c r="E24" s="74"/>
    </row>
    <row r="25" spans="1:5" x14ac:dyDescent="0.2">
      <c r="A25" s="74"/>
      <c r="B25" s="395" t="s">
        <v>101</v>
      </c>
      <c r="C25" s="396" t="s">
        <v>102</v>
      </c>
      <c r="D25" s="397" t="s">
        <v>75</v>
      </c>
      <c r="E25" s="74"/>
    </row>
    <row r="26" spans="1:5" x14ac:dyDescent="0.2">
      <c r="A26" s="74"/>
      <c r="B26" s="395" t="s">
        <v>103</v>
      </c>
      <c r="C26" s="396" t="s">
        <v>104</v>
      </c>
      <c r="D26" s="397" t="s">
        <v>62</v>
      </c>
      <c r="E26" s="74"/>
    </row>
    <row r="27" spans="1:5" x14ac:dyDescent="0.2">
      <c r="A27" s="74"/>
      <c r="B27" s="395" t="s">
        <v>105</v>
      </c>
      <c r="C27" s="396" t="s">
        <v>106</v>
      </c>
      <c r="D27" s="397" t="s">
        <v>65</v>
      </c>
      <c r="E27" s="74"/>
    </row>
    <row r="28" spans="1:5" x14ac:dyDescent="0.2">
      <c r="A28" s="74"/>
      <c r="B28" s="395" t="s">
        <v>107</v>
      </c>
      <c r="C28" s="396" t="s">
        <v>108</v>
      </c>
      <c r="D28" s="397" t="s">
        <v>59</v>
      </c>
      <c r="E28" s="74"/>
    </row>
    <row r="29" spans="1:5" x14ac:dyDescent="0.2">
      <c r="A29" s="74"/>
      <c r="B29" s="395" t="s">
        <v>109</v>
      </c>
      <c r="C29" s="396" t="s">
        <v>234</v>
      </c>
      <c r="D29" s="397" t="s">
        <v>72</v>
      </c>
      <c r="E29" s="74"/>
    </row>
    <row r="30" spans="1:5" x14ac:dyDescent="0.2">
      <c r="A30" s="74"/>
      <c r="B30" s="395" t="s">
        <v>110</v>
      </c>
      <c r="C30" s="396" t="s">
        <v>111</v>
      </c>
      <c r="D30" s="397" t="s">
        <v>135</v>
      </c>
      <c r="E30" s="74"/>
    </row>
    <row r="31" spans="1:5" x14ac:dyDescent="0.2">
      <c r="A31" s="74"/>
      <c r="B31" s="395" t="s">
        <v>112</v>
      </c>
      <c r="C31" s="396" t="s">
        <v>113</v>
      </c>
      <c r="D31" s="397" t="s">
        <v>134</v>
      </c>
      <c r="E31" s="74"/>
    </row>
    <row r="32" spans="1:5" x14ac:dyDescent="0.2">
      <c r="A32" s="74"/>
      <c r="B32" s="395" t="s">
        <v>114</v>
      </c>
      <c r="C32" s="396" t="s">
        <v>115</v>
      </c>
      <c r="D32" s="397" t="s">
        <v>85</v>
      </c>
      <c r="E32" s="74"/>
    </row>
    <row r="33" spans="1:5" x14ac:dyDescent="0.2">
      <c r="A33" s="74"/>
      <c r="B33" s="395" t="s">
        <v>116</v>
      </c>
      <c r="C33" s="396" t="s">
        <v>117</v>
      </c>
      <c r="D33" s="397" t="s">
        <v>72</v>
      </c>
      <c r="E33" s="74"/>
    </row>
    <row r="34" spans="1:5" x14ac:dyDescent="0.2">
      <c r="A34" s="74"/>
      <c r="B34" s="395" t="s">
        <v>118</v>
      </c>
      <c r="C34" s="396" t="s">
        <v>119</v>
      </c>
      <c r="D34" s="397" t="s">
        <v>85</v>
      </c>
      <c r="E34" s="74"/>
    </row>
    <row r="35" spans="1:5" x14ac:dyDescent="0.2">
      <c r="A35" s="74"/>
      <c r="B35" s="395" t="s">
        <v>120</v>
      </c>
      <c r="C35" s="396" t="s">
        <v>121</v>
      </c>
      <c r="D35" s="397" t="s">
        <v>59</v>
      </c>
      <c r="E35" s="74"/>
    </row>
    <row r="36" spans="1:5" x14ac:dyDescent="0.2">
      <c r="A36" s="74"/>
      <c r="B36" s="395" t="s">
        <v>122</v>
      </c>
      <c r="C36" s="396" t="s">
        <v>123</v>
      </c>
      <c r="D36" s="397" t="s">
        <v>135</v>
      </c>
      <c r="E36" s="74"/>
    </row>
    <row r="37" spans="1:5" x14ac:dyDescent="0.2">
      <c r="A37" s="74"/>
      <c r="B37" s="395" t="s">
        <v>124</v>
      </c>
      <c r="C37" s="396" t="s">
        <v>125</v>
      </c>
      <c r="D37" s="397" t="s">
        <v>56</v>
      </c>
      <c r="E37" s="74"/>
    </row>
    <row r="38" spans="1:5" x14ac:dyDescent="0.2">
      <c r="A38" s="74"/>
      <c r="B38" s="395" t="s">
        <v>126</v>
      </c>
      <c r="C38" s="396" t="s">
        <v>127</v>
      </c>
      <c r="D38" s="397" t="s">
        <v>135</v>
      </c>
      <c r="E38" s="74"/>
    </row>
    <row r="39" spans="1:5" x14ac:dyDescent="0.2">
      <c r="A39" s="74"/>
      <c r="B39" s="395" t="s">
        <v>128</v>
      </c>
      <c r="C39" s="396" t="s">
        <v>129</v>
      </c>
      <c r="D39" s="397" t="s">
        <v>134</v>
      </c>
      <c r="E39" s="74"/>
    </row>
    <row r="40" spans="1:5" ht="13.5" thickBot="1" x14ac:dyDescent="0.25">
      <c r="A40" s="74"/>
      <c r="B40" s="398" t="s">
        <v>130</v>
      </c>
      <c r="C40" s="399" t="s">
        <v>131</v>
      </c>
      <c r="D40" s="400" t="s">
        <v>90</v>
      </c>
      <c r="E40" s="74"/>
    </row>
    <row r="41" spans="1:5" x14ac:dyDescent="0.2">
      <c r="A41" s="74"/>
      <c r="B41" s="74"/>
      <c r="C41" s="74"/>
      <c r="D41" s="74"/>
      <c r="E41" s="74"/>
    </row>
    <row r="42" spans="1:5" hidden="1" x14ac:dyDescent="0.2"/>
    <row r="43" spans="1:5" hidden="1" x14ac:dyDescent="0.2"/>
    <row r="44" spans="1:5" hidden="1" x14ac:dyDescent="0.2"/>
    <row r="45" spans="1:5" hidden="1" x14ac:dyDescent="0.2"/>
    <row r="46" spans="1:5" hidden="1" x14ac:dyDescent="0.2"/>
    <row r="47" spans="1:5" hidden="1" x14ac:dyDescent="0.2"/>
    <row r="48" spans="1:5"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sheetData>
  <sheetProtection algorithmName="SHA-512" hashValue="oy3SQFM2/P2RpkUvCmdi9DtIA1bO39IZCn0dr0hrvhRdz9MK/4O+gIAPGGgiX3hAD90ubFs/xQsRfkQnB2ICTA==" saltValue="JaKZYWKIQFIhQEgSP5iduw==" spinCount="100000" sheet="1" selectLockedCells="1" selectUnlockedCells="1"/>
  <phoneticPr fontId="64" type="noConversion"/>
  <printOptions horizontalCentered="1"/>
  <pageMargins left="0.94488188976377963" right="0.51181102362204722" top="0.98425196850393704" bottom="0.98425196850393704" header="0.51181102362204722" footer="0.51181102362204722"/>
  <pageSetup paperSize="9" scale="120" orientation="portrait" r:id="rId1"/>
  <headerFooter alignWithMargins="0">
    <oddHeader>&amp;A</oddHeader>
    <oddFooter>Seite &amp;P von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O53"/>
  <sheetViews>
    <sheetView zoomScale="115" zoomScaleNormal="115" workbookViewId="0">
      <selection activeCell="J15" sqref="J15:M15"/>
    </sheetView>
  </sheetViews>
  <sheetFormatPr baseColWidth="10" defaultColWidth="0" defaultRowHeight="12.75" zeroHeight="1" x14ac:dyDescent="0.2"/>
  <cols>
    <col min="1" max="2" width="2.7109375" customWidth="1"/>
    <col min="3" max="3" width="5.7109375" customWidth="1"/>
    <col min="4" max="4" width="20.7109375" customWidth="1"/>
    <col min="5" max="5" width="1.7109375" customWidth="1"/>
    <col min="6" max="6" width="22.7109375" customWidth="1"/>
    <col min="7" max="7" width="15.7109375" customWidth="1"/>
    <col min="8" max="8" width="4.7109375" customWidth="1"/>
    <col min="9" max="9" width="30.28515625" customWidth="1"/>
    <col min="10" max="10" width="14.28515625" customWidth="1"/>
    <col min="11" max="11" width="14.85546875" customWidth="1"/>
    <col min="12" max="12" width="8.42578125" customWidth="1"/>
    <col min="13" max="13" width="4.28515625" customWidth="1"/>
    <col min="14" max="15" width="2.7109375" customWidth="1"/>
  </cols>
  <sheetData>
    <row r="1" spans="1:15" s="4" customFormat="1" ht="9.9499999999999993" customHeight="1" x14ac:dyDescent="0.2">
      <c r="A1" s="36"/>
      <c r="B1" s="36"/>
      <c r="C1" s="36"/>
      <c r="D1" s="36"/>
      <c r="E1" s="36"/>
      <c r="F1" s="36"/>
      <c r="G1" s="36"/>
      <c r="H1" s="36"/>
      <c r="I1" s="36"/>
      <c r="J1" s="36"/>
      <c r="K1" s="36"/>
      <c r="L1" s="36"/>
      <c r="M1" s="36"/>
      <c r="N1" s="36"/>
      <c r="O1" s="36"/>
    </row>
    <row r="2" spans="1:15" s="4" customFormat="1" ht="21.95" customHeight="1" x14ac:dyDescent="0.2">
      <c r="A2" s="36"/>
      <c r="B2" s="42"/>
      <c r="C2" s="71" t="s">
        <v>162</v>
      </c>
      <c r="D2" s="71"/>
      <c r="E2" s="43"/>
      <c r="F2" s="43"/>
      <c r="G2" s="43"/>
      <c r="H2" s="43"/>
      <c r="I2" s="43"/>
      <c r="J2" s="43"/>
      <c r="K2" s="43"/>
      <c r="L2" s="43"/>
      <c r="M2" s="43"/>
      <c r="N2" s="44"/>
      <c r="O2" s="36"/>
    </row>
    <row r="3" spans="1:15" s="4" customFormat="1" ht="21.95" customHeight="1" thickBot="1" x14ac:dyDescent="0.25">
      <c r="A3" s="37"/>
      <c r="B3" s="45"/>
      <c r="C3" s="274"/>
      <c r="D3" s="275" t="s">
        <v>6</v>
      </c>
      <c r="E3" s="276"/>
      <c r="F3" s="276"/>
      <c r="G3" s="277"/>
      <c r="H3" s="276"/>
      <c r="I3" s="276"/>
      <c r="J3" s="276"/>
      <c r="K3" s="276"/>
      <c r="L3" s="276"/>
      <c r="M3" s="278"/>
      <c r="N3" s="46"/>
      <c r="O3" s="37"/>
    </row>
    <row r="4" spans="1:15" s="4" customFormat="1" ht="24.95" customHeight="1" thickBot="1" x14ac:dyDescent="0.25">
      <c r="A4" s="38"/>
      <c r="B4" s="45"/>
      <c r="C4" s="279"/>
      <c r="D4" s="574"/>
      <c r="E4" s="575"/>
      <c r="F4" s="575"/>
      <c r="G4" s="575"/>
      <c r="H4" s="575"/>
      <c r="I4" s="575"/>
      <c r="J4" s="575"/>
      <c r="K4" s="575"/>
      <c r="L4" s="576"/>
      <c r="M4" s="280"/>
      <c r="N4" s="47"/>
      <c r="O4" s="38"/>
    </row>
    <row r="5" spans="1:15" s="4" customFormat="1" ht="21.95" customHeight="1" thickBot="1" x14ac:dyDescent="0.25">
      <c r="A5" s="38"/>
      <c r="B5" s="45"/>
      <c r="C5" s="281"/>
      <c r="D5" s="275" t="s">
        <v>2</v>
      </c>
      <c r="E5" s="282"/>
      <c r="F5" s="282"/>
      <c r="G5" s="282"/>
      <c r="H5" s="282"/>
      <c r="I5" s="282"/>
      <c r="J5" s="282"/>
      <c r="K5" s="282"/>
      <c r="L5" s="282"/>
      <c r="M5" s="283"/>
      <c r="N5" s="46"/>
      <c r="O5" s="38"/>
    </row>
    <row r="6" spans="1:15" s="4" customFormat="1" ht="24.95" customHeight="1" thickBot="1" x14ac:dyDescent="0.25">
      <c r="A6" s="38"/>
      <c r="B6" s="49"/>
      <c r="C6" s="284"/>
      <c r="D6" s="574"/>
      <c r="E6" s="575"/>
      <c r="F6" s="575"/>
      <c r="G6" s="575"/>
      <c r="H6" s="575"/>
      <c r="I6" s="575"/>
      <c r="J6" s="575"/>
      <c r="K6" s="575"/>
      <c r="L6" s="576"/>
      <c r="M6" s="280"/>
      <c r="N6" s="47"/>
      <c r="O6" s="38"/>
    </row>
    <row r="7" spans="1:15" s="4" customFormat="1" ht="21.95" customHeight="1" thickBot="1" x14ac:dyDescent="0.25">
      <c r="A7" s="36"/>
      <c r="B7" s="45"/>
      <c r="C7" s="285"/>
      <c r="D7" s="282"/>
      <c r="E7" s="282"/>
      <c r="F7" s="282"/>
      <c r="G7" s="275" t="s">
        <v>3</v>
      </c>
      <c r="H7" s="282"/>
      <c r="I7" s="275" t="s">
        <v>4</v>
      </c>
      <c r="J7" s="282"/>
      <c r="K7" s="282"/>
      <c r="L7" s="282"/>
      <c r="M7" s="283"/>
      <c r="N7" s="46"/>
      <c r="O7" s="36"/>
    </row>
    <row r="8" spans="1:15" s="4" customFormat="1" ht="24.95" customHeight="1" thickBot="1" x14ac:dyDescent="0.25">
      <c r="A8" s="36"/>
      <c r="B8" s="49"/>
      <c r="C8" s="286"/>
      <c r="D8" s="287"/>
      <c r="E8" s="287"/>
      <c r="F8" s="287"/>
      <c r="G8" s="579"/>
      <c r="H8" s="580"/>
      <c r="I8" s="574"/>
      <c r="J8" s="575"/>
      <c r="K8" s="575"/>
      <c r="L8" s="576"/>
      <c r="M8" s="288"/>
      <c r="N8" s="53"/>
      <c r="O8" s="36"/>
    </row>
    <row r="9" spans="1:15" s="4" customFormat="1" ht="21.95" customHeight="1" thickBot="1" x14ac:dyDescent="0.25">
      <c r="A9" s="36"/>
      <c r="B9" s="45"/>
      <c r="C9" s="281"/>
      <c r="D9" s="275" t="s">
        <v>198</v>
      </c>
      <c r="E9" s="289"/>
      <c r="F9" s="289"/>
      <c r="G9" s="275" t="s">
        <v>3</v>
      </c>
      <c r="H9" s="289"/>
      <c r="I9" s="275" t="s">
        <v>4</v>
      </c>
      <c r="J9" s="289"/>
      <c r="K9" s="289"/>
      <c r="L9" s="289"/>
      <c r="M9" s="290"/>
      <c r="N9" s="55"/>
      <c r="O9" s="36"/>
    </row>
    <row r="10" spans="1:15" s="4" customFormat="1" ht="24.95" customHeight="1" thickBot="1" x14ac:dyDescent="0.25">
      <c r="A10" s="36"/>
      <c r="B10" s="49"/>
      <c r="C10" s="284"/>
      <c r="D10" s="581"/>
      <c r="E10" s="582"/>
      <c r="F10" s="583"/>
      <c r="G10" s="579"/>
      <c r="H10" s="580"/>
      <c r="I10" s="577"/>
      <c r="J10" s="577"/>
      <c r="K10" s="577"/>
      <c r="L10" s="578"/>
      <c r="M10" s="288"/>
      <c r="N10" s="53"/>
      <c r="O10" s="36"/>
    </row>
    <row r="11" spans="1:15" s="4" customFormat="1" ht="21.95" customHeight="1" x14ac:dyDescent="0.2">
      <c r="A11" s="36"/>
      <c r="B11" s="56"/>
      <c r="C11" s="291"/>
      <c r="D11" s="292"/>
      <c r="E11" s="292"/>
      <c r="F11" s="292"/>
      <c r="G11" s="292"/>
      <c r="H11" s="292"/>
      <c r="I11" s="292"/>
      <c r="J11" s="292"/>
      <c r="K11" s="292"/>
      <c r="L11" s="292"/>
      <c r="M11" s="293"/>
      <c r="N11" s="58"/>
      <c r="O11" s="36"/>
    </row>
    <row r="12" spans="1:15" s="4" customFormat="1" ht="50.1" customHeight="1" thickBot="1" x14ac:dyDescent="0.25">
      <c r="A12" s="36"/>
      <c r="B12" s="59"/>
      <c r="C12" s="41" t="s">
        <v>7</v>
      </c>
      <c r="D12" s="54"/>
      <c r="E12" s="54"/>
      <c r="F12" s="54"/>
      <c r="G12" s="54"/>
      <c r="H12" s="54"/>
      <c r="I12" s="54"/>
      <c r="J12" s="41" t="s">
        <v>5</v>
      </c>
      <c r="K12" s="60"/>
      <c r="L12" s="54"/>
      <c r="M12" s="54"/>
      <c r="N12" s="55"/>
      <c r="O12" s="36"/>
    </row>
    <row r="13" spans="1:15" s="4" customFormat="1" ht="24.95" customHeight="1" thickBot="1" x14ac:dyDescent="0.25">
      <c r="A13" s="36"/>
      <c r="B13" s="50"/>
      <c r="C13" s="565"/>
      <c r="D13" s="566"/>
      <c r="E13" s="566"/>
      <c r="F13" s="566"/>
      <c r="G13" s="566"/>
      <c r="H13" s="567"/>
      <c r="I13" s="52"/>
      <c r="J13" s="571"/>
      <c r="K13" s="572"/>
      <c r="L13" s="572"/>
      <c r="M13" s="573"/>
      <c r="N13" s="53"/>
      <c r="O13" s="36"/>
    </row>
    <row r="14" spans="1:15" s="4" customFormat="1" ht="21.95" customHeight="1" thickBot="1" x14ac:dyDescent="0.25">
      <c r="A14" s="36"/>
      <c r="B14" s="50"/>
      <c r="C14" s="61"/>
      <c r="D14" s="62"/>
      <c r="E14" s="62"/>
      <c r="F14" s="62"/>
      <c r="G14" s="62"/>
      <c r="H14" s="62"/>
      <c r="I14" s="52"/>
      <c r="J14" s="41" t="s">
        <v>178</v>
      </c>
      <c r="K14" s="62"/>
      <c r="L14" s="62"/>
      <c r="M14" s="62"/>
      <c r="N14" s="53"/>
      <c r="O14" s="36"/>
    </row>
    <row r="15" spans="1:15" s="4" customFormat="1" ht="24.95" customHeight="1" thickBot="1" x14ac:dyDescent="0.25">
      <c r="A15" s="36"/>
      <c r="B15" s="50"/>
      <c r="C15" s="61"/>
      <c r="D15" s="62"/>
      <c r="E15" s="62"/>
      <c r="F15" s="62"/>
      <c r="G15" s="62"/>
      <c r="H15" s="62"/>
      <c r="I15" s="52"/>
      <c r="J15" s="571"/>
      <c r="K15" s="572"/>
      <c r="L15" s="572"/>
      <c r="M15" s="573"/>
      <c r="N15" s="53"/>
      <c r="O15" s="36"/>
    </row>
    <row r="16" spans="1:15" s="4" customFormat="1" ht="50.1" customHeight="1" x14ac:dyDescent="0.25">
      <c r="A16" s="39"/>
      <c r="B16" s="63"/>
      <c r="C16" s="64" t="s">
        <v>8</v>
      </c>
      <c r="D16" s="65"/>
      <c r="E16" s="65"/>
      <c r="F16" s="65"/>
      <c r="G16" s="65"/>
      <c r="H16" s="65"/>
      <c r="I16" s="65"/>
      <c r="J16" s="65"/>
      <c r="K16" s="65"/>
      <c r="L16" s="65"/>
      <c r="M16" s="65"/>
      <c r="N16" s="66"/>
      <c r="O16" s="39"/>
    </row>
    <row r="17" spans="1:15" s="4" customFormat="1" ht="21.95" customHeight="1" thickBot="1" x14ac:dyDescent="0.25">
      <c r="A17" s="38"/>
      <c r="B17" s="59"/>
      <c r="C17" s="41" t="s">
        <v>133</v>
      </c>
      <c r="D17" s="54"/>
      <c r="E17" s="54"/>
      <c r="F17" s="54"/>
      <c r="G17" s="54"/>
      <c r="H17" s="54"/>
      <c r="I17" s="54"/>
      <c r="J17" s="54"/>
      <c r="K17" s="54"/>
      <c r="L17" s="54"/>
      <c r="M17" s="54"/>
      <c r="N17" s="55"/>
      <c r="O17" s="38"/>
    </row>
    <row r="18" spans="1:15" s="4" customFormat="1" ht="24.95" customHeight="1" thickBot="1" x14ac:dyDescent="0.25">
      <c r="A18" s="37"/>
      <c r="B18" s="50"/>
      <c r="C18" s="565"/>
      <c r="D18" s="566"/>
      <c r="E18" s="566"/>
      <c r="F18" s="566"/>
      <c r="G18" s="566"/>
      <c r="H18" s="566"/>
      <c r="I18" s="566"/>
      <c r="J18" s="566"/>
      <c r="K18" s="566"/>
      <c r="L18" s="566"/>
      <c r="M18" s="567"/>
      <c r="N18" s="53"/>
      <c r="O18" s="37"/>
    </row>
    <row r="19" spans="1:15" s="4" customFormat="1" ht="21.95" customHeight="1" thickBot="1" x14ac:dyDescent="0.25">
      <c r="A19" s="38"/>
      <c r="B19" s="59"/>
      <c r="C19" s="54" t="s">
        <v>180</v>
      </c>
      <c r="D19" s="41"/>
      <c r="E19" s="54"/>
      <c r="F19" s="54"/>
      <c r="G19" s="54"/>
      <c r="H19" s="54"/>
      <c r="I19" s="60"/>
      <c r="J19" s="41" t="s">
        <v>181</v>
      </c>
      <c r="K19" s="60"/>
      <c r="L19" s="54"/>
      <c r="M19" s="54"/>
      <c r="N19" s="55"/>
      <c r="O19" s="38"/>
    </row>
    <row r="20" spans="1:15" s="4" customFormat="1" ht="24.95" customHeight="1" thickBot="1" x14ac:dyDescent="0.25">
      <c r="A20" s="40"/>
      <c r="B20" s="50"/>
      <c r="C20" s="568"/>
      <c r="D20" s="569"/>
      <c r="E20" s="569"/>
      <c r="F20" s="569"/>
      <c r="G20" s="570"/>
      <c r="H20" s="52"/>
      <c r="I20" s="568"/>
      <c r="J20" s="569"/>
      <c r="K20" s="569"/>
      <c r="L20" s="569"/>
      <c r="M20" s="570"/>
      <c r="N20" s="53"/>
      <c r="O20" s="40"/>
    </row>
    <row r="21" spans="1:15" s="4" customFormat="1" ht="21.95" customHeight="1" thickBot="1" x14ac:dyDescent="0.25">
      <c r="A21" s="38"/>
      <c r="B21" s="51"/>
      <c r="C21" s="41" t="s">
        <v>9</v>
      </c>
      <c r="D21" s="48"/>
      <c r="E21" s="48"/>
      <c r="F21" s="48"/>
      <c r="G21" s="48"/>
      <c r="H21" s="48"/>
      <c r="I21" s="48"/>
      <c r="J21" s="48"/>
      <c r="K21" s="48"/>
      <c r="L21" s="48"/>
      <c r="M21" s="48"/>
      <c r="N21" s="46"/>
      <c r="O21" s="38"/>
    </row>
    <row r="22" spans="1:15" s="4" customFormat="1" ht="24.95" customHeight="1" thickBot="1" x14ac:dyDescent="0.25">
      <c r="A22" s="38"/>
      <c r="B22" s="50"/>
      <c r="C22" s="574"/>
      <c r="D22" s="575"/>
      <c r="E22" s="575"/>
      <c r="F22" s="575"/>
      <c r="G22" s="575"/>
      <c r="H22" s="575"/>
      <c r="I22" s="575"/>
      <c r="J22" s="575"/>
      <c r="K22" s="575"/>
      <c r="L22" s="575"/>
      <c r="M22" s="576"/>
      <c r="N22" s="53"/>
      <c r="O22" s="38"/>
    </row>
    <row r="23" spans="1:15" s="4" customFormat="1" ht="36.75" customHeight="1" x14ac:dyDescent="0.25">
      <c r="A23" s="36"/>
      <c r="B23" s="67"/>
      <c r="C23" s="124" t="s">
        <v>10</v>
      </c>
      <c r="D23" s="98"/>
      <c r="E23" s="98"/>
      <c r="F23" s="98"/>
      <c r="G23" s="98"/>
      <c r="H23" s="98"/>
      <c r="I23" s="98"/>
      <c r="J23" s="98"/>
      <c r="K23" s="98"/>
      <c r="L23" s="124"/>
      <c r="M23" s="68"/>
      <c r="N23" s="69"/>
      <c r="O23" s="36"/>
    </row>
    <row r="24" spans="1:15" s="4" customFormat="1" ht="21.95" customHeight="1" x14ac:dyDescent="0.25">
      <c r="A24" s="40"/>
      <c r="B24" s="59"/>
      <c r="C24" s="112"/>
      <c r="D24" s="98" t="s">
        <v>182</v>
      </c>
      <c r="E24" s="112"/>
      <c r="F24" s="112"/>
      <c r="G24" s="112"/>
      <c r="H24" s="98" t="s">
        <v>147</v>
      </c>
      <c r="I24" s="112"/>
      <c r="J24" s="98" t="s">
        <v>148</v>
      </c>
      <c r="K24" s="111"/>
      <c r="L24" s="125" t="s">
        <v>153</v>
      </c>
      <c r="M24" s="70"/>
      <c r="N24" s="55"/>
      <c r="O24" s="40"/>
    </row>
    <row r="25" spans="1:15" s="4" customFormat="1" ht="30" customHeight="1" x14ac:dyDescent="0.2">
      <c r="A25" s="36"/>
      <c r="B25" s="63"/>
      <c r="C25" s="113">
        <v>1</v>
      </c>
      <c r="D25" s="558"/>
      <c r="E25" s="561"/>
      <c r="F25" s="561"/>
      <c r="G25" s="562"/>
      <c r="H25" s="558"/>
      <c r="I25" s="560"/>
      <c r="J25" s="114"/>
      <c r="K25" s="115"/>
      <c r="L25" s="116"/>
      <c r="M25" s="65"/>
      <c r="N25" s="66"/>
      <c r="O25" s="36"/>
    </row>
    <row r="26" spans="1:15" s="4" customFormat="1" ht="30" customHeight="1" x14ac:dyDescent="0.2">
      <c r="A26" s="36"/>
      <c r="B26" s="63"/>
      <c r="C26" s="113">
        <v>2</v>
      </c>
      <c r="D26" s="558"/>
      <c r="E26" s="561"/>
      <c r="F26" s="561"/>
      <c r="G26" s="562"/>
      <c r="H26" s="558"/>
      <c r="I26" s="560"/>
      <c r="J26" s="114"/>
      <c r="K26" s="115"/>
      <c r="L26" s="116"/>
      <c r="M26" s="65"/>
      <c r="N26" s="66"/>
      <c r="O26" s="36"/>
    </row>
    <row r="27" spans="1:15" s="4" customFormat="1" ht="30" customHeight="1" x14ac:dyDescent="0.2">
      <c r="A27" s="36"/>
      <c r="B27" s="63"/>
      <c r="C27" s="113">
        <v>3</v>
      </c>
      <c r="D27" s="558"/>
      <c r="E27" s="561"/>
      <c r="F27" s="561"/>
      <c r="G27" s="562"/>
      <c r="H27" s="558"/>
      <c r="I27" s="560"/>
      <c r="J27" s="114"/>
      <c r="K27" s="115"/>
      <c r="L27" s="116"/>
      <c r="M27" s="65"/>
      <c r="N27" s="66"/>
      <c r="O27" s="36"/>
    </row>
    <row r="28" spans="1:15" s="4" customFormat="1" ht="30" customHeight="1" x14ac:dyDescent="0.2">
      <c r="A28" s="36"/>
      <c r="B28" s="63"/>
      <c r="C28" s="113">
        <v>4</v>
      </c>
      <c r="D28" s="558"/>
      <c r="E28" s="561"/>
      <c r="F28" s="561"/>
      <c r="G28" s="562"/>
      <c r="H28" s="558"/>
      <c r="I28" s="560"/>
      <c r="J28" s="114"/>
      <c r="K28" s="115"/>
      <c r="L28" s="116"/>
      <c r="M28" s="65"/>
      <c r="N28" s="66"/>
      <c r="O28" s="36"/>
    </row>
    <row r="29" spans="1:15" s="4" customFormat="1" ht="30" customHeight="1" x14ac:dyDescent="0.2">
      <c r="A29" s="36"/>
      <c r="B29" s="63"/>
      <c r="C29" s="113">
        <v>5</v>
      </c>
      <c r="D29" s="558"/>
      <c r="E29" s="561"/>
      <c r="F29" s="561"/>
      <c r="G29" s="562"/>
      <c r="H29" s="558"/>
      <c r="I29" s="560"/>
      <c r="J29" s="114"/>
      <c r="K29" s="115"/>
      <c r="L29" s="116"/>
      <c r="M29" s="65"/>
      <c r="N29" s="66"/>
      <c r="O29" s="36"/>
    </row>
    <row r="30" spans="1:15" s="4" customFormat="1" ht="30" customHeight="1" x14ac:dyDescent="0.2">
      <c r="A30" s="36"/>
      <c r="B30" s="63"/>
      <c r="C30" s="112"/>
      <c r="D30" s="117" t="s">
        <v>149</v>
      </c>
      <c r="E30" s="118"/>
      <c r="F30" s="118"/>
      <c r="G30" s="118"/>
      <c r="H30" s="117" t="s">
        <v>150</v>
      </c>
      <c r="I30" s="119"/>
      <c r="J30" s="119"/>
      <c r="K30" s="120"/>
      <c r="L30" s="121"/>
      <c r="M30" s="65"/>
      <c r="N30" s="66"/>
      <c r="O30" s="36"/>
    </row>
    <row r="31" spans="1:15" s="4" customFormat="1" ht="30" customHeight="1" x14ac:dyDescent="0.2">
      <c r="A31" s="36"/>
      <c r="B31" s="63"/>
      <c r="C31" s="113">
        <v>1</v>
      </c>
      <c r="D31" s="556"/>
      <c r="E31" s="557"/>
      <c r="F31" s="557"/>
      <c r="G31" s="557"/>
      <c r="H31" s="563"/>
      <c r="I31" s="564"/>
      <c r="J31" s="119"/>
      <c r="K31" s="115"/>
      <c r="L31" s="116"/>
      <c r="M31" s="65"/>
      <c r="N31" s="66"/>
      <c r="O31" s="36"/>
    </row>
    <row r="32" spans="1:15" s="4" customFormat="1" ht="30" customHeight="1" x14ac:dyDescent="0.2">
      <c r="A32" s="36"/>
      <c r="B32" s="63"/>
      <c r="C32" s="113">
        <v>2</v>
      </c>
      <c r="D32" s="556"/>
      <c r="E32" s="557"/>
      <c r="F32" s="557"/>
      <c r="G32" s="557"/>
      <c r="H32" s="558"/>
      <c r="I32" s="559"/>
      <c r="J32" s="119"/>
      <c r="K32" s="115"/>
      <c r="L32" s="116"/>
      <c r="M32" s="65"/>
      <c r="N32" s="66"/>
      <c r="O32" s="36"/>
    </row>
    <row r="33" spans="1:15" s="4" customFormat="1" ht="30" customHeight="1" x14ac:dyDescent="0.2">
      <c r="A33" s="36"/>
      <c r="B33" s="63"/>
      <c r="C33" s="113">
        <v>3</v>
      </c>
      <c r="D33" s="556"/>
      <c r="E33" s="557"/>
      <c r="F33" s="557"/>
      <c r="G33" s="557"/>
      <c r="H33" s="558"/>
      <c r="I33" s="559"/>
      <c r="J33" s="119"/>
      <c r="K33" s="115"/>
      <c r="L33" s="116"/>
      <c r="M33" s="65"/>
      <c r="N33" s="66"/>
      <c r="O33" s="36"/>
    </row>
    <row r="34" spans="1:15" s="4" customFormat="1" ht="30" customHeight="1" x14ac:dyDescent="0.2">
      <c r="A34" s="36"/>
      <c r="B34" s="63"/>
      <c r="C34" s="113">
        <v>4</v>
      </c>
      <c r="D34" s="556"/>
      <c r="E34" s="557"/>
      <c r="F34" s="557"/>
      <c r="G34" s="557"/>
      <c r="H34" s="558"/>
      <c r="I34" s="559"/>
      <c r="J34" s="119"/>
      <c r="K34" s="115"/>
      <c r="L34" s="116"/>
      <c r="M34" s="65"/>
      <c r="N34" s="66"/>
      <c r="O34" s="36"/>
    </row>
    <row r="35" spans="1:15" s="4" customFormat="1" ht="30" customHeight="1" x14ac:dyDescent="0.2">
      <c r="A35" s="36"/>
      <c r="B35" s="63"/>
      <c r="C35" s="113">
        <v>5</v>
      </c>
      <c r="D35" s="556"/>
      <c r="E35" s="557"/>
      <c r="F35" s="557"/>
      <c r="G35" s="557"/>
      <c r="H35" s="558"/>
      <c r="I35" s="559"/>
      <c r="J35" s="119"/>
      <c r="K35" s="115"/>
      <c r="L35" s="116"/>
      <c r="M35" s="65"/>
      <c r="N35" s="66"/>
      <c r="O35" s="36"/>
    </row>
    <row r="36" spans="1:15" s="4" customFormat="1" ht="30" customHeight="1" x14ac:dyDescent="0.2">
      <c r="A36" s="36"/>
      <c r="B36" s="63"/>
      <c r="C36" s="113">
        <v>6</v>
      </c>
      <c r="D36" s="556"/>
      <c r="E36" s="557"/>
      <c r="F36" s="557"/>
      <c r="G36" s="557"/>
      <c r="H36" s="558"/>
      <c r="I36" s="559"/>
      <c r="J36" s="119"/>
      <c r="K36" s="115"/>
      <c r="L36" s="116"/>
      <c r="M36" s="65"/>
      <c r="N36" s="66"/>
      <c r="O36" s="36"/>
    </row>
    <row r="37" spans="1:15" s="4" customFormat="1" ht="30" customHeight="1" x14ac:dyDescent="0.2">
      <c r="A37" s="36"/>
      <c r="B37" s="63"/>
      <c r="C37" s="113">
        <v>7</v>
      </c>
      <c r="D37" s="556"/>
      <c r="E37" s="557"/>
      <c r="F37" s="557"/>
      <c r="G37" s="557"/>
      <c r="H37" s="558"/>
      <c r="I37" s="559"/>
      <c r="J37" s="119"/>
      <c r="K37" s="115"/>
      <c r="L37" s="116"/>
      <c r="M37" s="65"/>
      <c r="N37" s="66"/>
      <c r="O37" s="36"/>
    </row>
    <row r="38" spans="1:15" s="4" customFormat="1" ht="28.5" customHeight="1" x14ac:dyDescent="0.2">
      <c r="A38" s="36"/>
      <c r="B38" s="63"/>
      <c r="C38" s="113">
        <v>8</v>
      </c>
      <c r="D38" s="556"/>
      <c r="E38" s="557"/>
      <c r="F38" s="557"/>
      <c r="G38" s="557"/>
      <c r="H38" s="558"/>
      <c r="I38" s="559"/>
      <c r="J38" s="119"/>
      <c r="K38" s="115"/>
      <c r="L38" s="116"/>
      <c r="M38" s="65"/>
      <c r="N38" s="66"/>
      <c r="O38" s="36"/>
    </row>
    <row r="39" spans="1:15" s="4" customFormat="1" ht="30" customHeight="1" x14ac:dyDescent="0.2">
      <c r="A39" s="36"/>
      <c r="B39" s="63"/>
      <c r="C39" s="113">
        <v>9</v>
      </c>
      <c r="D39" s="556"/>
      <c r="E39" s="557"/>
      <c r="F39" s="557"/>
      <c r="G39" s="557"/>
      <c r="H39" s="558"/>
      <c r="I39" s="559"/>
      <c r="J39" s="119"/>
      <c r="K39" s="115"/>
      <c r="L39" s="116"/>
      <c r="M39" s="65"/>
      <c r="N39" s="66"/>
      <c r="O39" s="36"/>
    </row>
    <row r="40" spans="1:15" s="4" customFormat="1" ht="28.5" customHeight="1" x14ac:dyDescent="0.2">
      <c r="A40" s="36"/>
      <c r="B40" s="63"/>
      <c r="C40" s="113">
        <v>10</v>
      </c>
      <c r="D40" s="556"/>
      <c r="E40" s="557"/>
      <c r="F40" s="557"/>
      <c r="G40" s="557"/>
      <c r="H40" s="558"/>
      <c r="I40" s="559"/>
      <c r="J40" s="119"/>
      <c r="K40" s="115"/>
      <c r="L40" s="116"/>
      <c r="M40" s="65"/>
      <c r="N40" s="66"/>
      <c r="O40" s="36"/>
    </row>
    <row r="41" spans="1:15" s="4" customFormat="1" ht="28.5" customHeight="1" x14ac:dyDescent="0.2">
      <c r="A41" s="36"/>
      <c r="B41" s="63"/>
      <c r="C41" s="113">
        <v>11</v>
      </c>
      <c r="D41" s="556"/>
      <c r="E41" s="557"/>
      <c r="F41" s="557"/>
      <c r="G41" s="557"/>
      <c r="H41" s="558"/>
      <c r="I41" s="559"/>
      <c r="J41" s="119"/>
      <c r="K41" s="115"/>
      <c r="L41" s="116"/>
      <c r="M41" s="65"/>
      <c r="N41" s="66"/>
      <c r="O41" s="36"/>
    </row>
    <row r="42" spans="1:15" s="4" customFormat="1" ht="28.5" customHeight="1" x14ac:dyDescent="0.2">
      <c r="A42" s="36"/>
      <c r="B42" s="63"/>
      <c r="C42" s="113">
        <v>12</v>
      </c>
      <c r="D42" s="556"/>
      <c r="E42" s="557"/>
      <c r="F42" s="557"/>
      <c r="G42" s="557"/>
      <c r="H42" s="558"/>
      <c r="I42" s="559"/>
      <c r="J42" s="119"/>
      <c r="K42" s="115"/>
      <c r="L42" s="116"/>
      <c r="M42" s="65"/>
      <c r="N42" s="66"/>
      <c r="O42" s="36"/>
    </row>
    <row r="43" spans="1:15" s="4" customFormat="1" ht="28.5" customHeight="1" x14ac:dyDescent="0.2">
      <c r="A43" s="36"/>
      <c r="B43" s="63"/>
      <c r="C43" s="113">
        <v>13</v>
      </c>
      <c r="D43" s="556"/>
      <c r="E43" s="557"/>
      <c r="F43" s="557"/>
      <c r="G43" s="557"/>
      <c r="H43" s="558"/>
      <c r="I43" s="559"/>
      <c r="J43" s="119"/>
      <c r="K43" s="115"/>
      <c r="L43" s="116"/>
      <c r="M43" s="65"/>
      <c r="N43" s="66"/>
      <c r="O43" s="36"/>
    </row>
    <row r="44" spans="1:15" s="4" customFormat="1" ht="28.5" customHeight="1" x14ac:dyDescent="0.2">
      <c r="A44" s="36"/>
      <c r="B44" s="63"/>
      <c r="C44" s="113">
        <v>14</v>
      </c>
      <c r="D44" s="556"/>
      <c r="E44" s="557"/>
      <c r="F44" s="557"/>
      <c r="G44" s="557"/>
      <c r="H44" s="558"/>
      <c r="I44" s="559"/>
      <c r="J44" s="119"/>
      <c r="K44" s="115"/>
      <c r="L44" s="116"/>
      <c r="M44" s="65"/>
      <c r="N44" s="66"/>
      <c r="O44" s="36"/>
    </row>
    <row r="45" spans="1:15" s="4" customFormat="1" ht="28.5" customHeight="1" x14ac:dyDescent="0.2">
      <c r="A45" s="36"/>
      <c r="B45" s="63"/>
      <c r="C45" s="113">
        <v>15</v>
      </c>
      <c r="D45" s="556"/>
      <c r="E45" s="557"/>
      <c r="F45" s="557"/>
      <c r="G45" s="557"/>
      <c r="H45" s="558"/>
      <c r="I45" s="559"/>
      <c r="J45" s="119"/>
      <c r="K45" s="115"/>
      <c r="L45" s="116"/>
      <c r="M45" s="65"/>
      <c r="N45" s="66"/>
      <c r="O45" s="36"/>
    </row>
    <row r="46" spans="1:15" s="4" customFormat="1" ht="12.75" customHeight="1" x14ac:dyDescent="0.2">
      <c r="A46" s="36"/>
      <c r="B46" s="63"/>
      <c r="C46" s="112"/>
      <c r="D46" s="112"/>
      <c r="E46" s="112"/>
      <c r="F46" s="112"/>
      <c r="G46" s="112"/>
      <c r="H46" s="112"/>
      <c r="I46" s="112"/>
      <c r="J46" s="112"/>
      <c r="K46" s="112"/>
      <c r="L46" s="112"/>
      <c r="M46" s="65"/>
      <c r="N46" s="66"/>
      <c r="O46" s="36"/>
    </row>
    <row r="47" spans="1:15" s="4" customFormat="1" ht="21.75" customHeight="1" x14ac:dyDescent="0.2">
      <c r="A47" s="36"/>
      <c r="B47" s="63"/>
      <c r="C47" s="122"/>
      <c r="D47" s="123"/>
      <c r="E47" s="122"/>
      <c r="F47" s="123"/>
      <c r="G47" s="133" t="s">
        <v>151</v>
      </c>
      <c r="H47" s="134"/>
      <c r="I47" s="134" t="s">
        <v>152</v>
      </c>
      <c r="J47" s="134"/>
      <c r="K47" s="134" t="s">
        <v>171</v>
      </c>
      <c r="L47" s="126"/>
      <c r="M47" s="127"/>
      <c r="N47" s="128"/>
      <c r="O47" s="36"/>
    </row>
    <row r="48" spans="1:15" s="4" customFormat="1" ht="15" customHeight="1" x14ac:dyDescent="0.2">
      <c r="A48" s="36"/>
      <c r="B48" s="63"/>
      <c r="C48" s="122"/>
      <c r="D48" s="123"/>
      <c r="E48" s="122"/>
      <c r="F48" s="112"/>
      <c r="G48" s="135"/>
      <c r="H48" s="136"/>
      <c r="I48" s="136" t="s">
        <v>170</v>
      </c>
      <c r="J48" s="137"/>
      <c r="K48" s="136" t="s">
        <v>172</v>
      </c>
      <c r="L48" s="129"/>
      <c r="M48" s="130"/>
      <c r="N48" s="131"/>
      <c r="O48" s="36"/>
    </row>
    <row r="49" spans="1:15" s="4" customFormat="1" ht="21.95" customHeight="1" x14ac:dyDescent="0.2">
      <c r="A49" s="36"/>
      <c r="B49" s="72"/>
      <c r="C49" s="73"/>
      <c r="D49" s="73"/>
      <c r="E49" s="57"/>
      <c r="F49" s="57"/>
      <c r="G49" s="132"/>
      <c r="H49" s="57"/>
      <c r="I49" s="57"/>
      <c r="J49" s="57"/>
      <c r="K49" s="57"/>
      <c r="L49" s="57"/>
      <c r="M49" s="57"/>
      <c r="N49" s="310" t="s">
        <v>286</v>
      </c>
      <c r="O49" s="36"/>
    </row>
    <row r="50" spans="1:15" s="4" customFormat="1" ht="9.9499999999999993" customHeight="1" x14ac:dyDescent="0.2">
      <c r="A50" s="36"/>
      <c r="B50" s="36"/>
      <c r="J50" s="36"/>
      <c r="K50" s="36"/>
      <c r="L50" s="36"/>
      <c r="M50" s="36"/>
      <c r="N50" s="36"/>
      <c r="O50" s="36"/>
    </row>
    <row r="51" spans="1:15" hidden="1" x14ac:dyDescent="0.2"/>
    <row r="52" spans="1:15" hidden="1" x14ac:dyDescent="0.2"/>
    <row r="53" spans="1:15" hidden="1" x14ac:dyDescent="0.2"/>
  </sheetData>
  <sheetProtection algorithmName="SHA-512" hashValue="0e8x6OSWIB25fsA1RG5+GMmEOlQTFqqz2mjqx7BBcLK1swJv2WeQwoLb0uAmUGf6POJkwgq6W2H9vostoBRvOQ==" saltValue="GWSE6BxlS8K5yrr1n5nS/Q==" spinCount="100000" sheet="1" selectLockedCells="1"/>
  <mergeCells count="54">
    <mergeCell ref="D4:L4"/>
    <mergeCell ref="D6:L6"/>
    <mergeCell ref="I8:L8"/>
    <mergeCell ref="I10:L10"/>
    <mergeCell ref="G8:H8"/>
    <mergeCell ref="G10:H10"/>
    <mergeCell ref="D10:F10"/>
    <mergeCell ref="D37:G37"/>
    <mergeCell ref="H37:I37"/>
    <mergeCell ref="D36:G36"/>
    <mergeCell ref="D38:G38"/>
    <mergeCell ref="H38:I38"/>
    <mergeCell ref="C13:H13"/>
    <mergeCell ref="D27:G27"/>
    <mergeCell ref="H27:I27"/>
    <mergeCell ref="D25:G25"/>
    <mergeCell ref="H36:I36"/>
    <mergeCell ref="D34:G34"/>
    <mergeCell ref="H34:I34"/>
    <mergeCell ref="D35:G35"/>
    <mergeCell ref="H35:I35"/>
    <mergeCell ref="I20:M20"/>
    <mergeCell ref="J13:M13"/>
    <mergeCell ref="J15:M15"/>
    <mergeCell ref="C18:M18"/>
    <mergeCell ref="C22:M22"/>
    <mergeCell ref="C20:G20"/>
    <mergeCell ref="D33:G33"/>
    <mergeCell ref="H33:I33"/>
    <mergeCell ref="D28:G28"/>
    <mergeCell ref="H28:I28"/>
    <mergeCell ref="D31:G31"/>
    <mergeCell ref="H31:I31"/>
    <mergeCell ref="D29:G29"/>
    <mergeCell ref="H29:I29"/>
    <mergeCell ref="H25:I25"/>
    <mergeCell ref="D26:G26"/>
    <mergeCell ref="H26:I26"/>
    <mergeCell ref="D32:G32"/>
    <mergeCell ref="H32:I32"/>
    <mergeCell ref="D45:G45"/>
    <mergeCell ref="H45:I45"/>
    <mergeCell ref="D39:G39"/>
    <mergeCell ref="H39:I39"/>
    <mergeCell ref="D43:G43"/>
    <mergeCell ref="H43:I43"/>
    <mergeCell ref="D40:G40"/>
    <mergeCell ref="H40:I40"/>
    <mergeCell ref="D44:G44"/>
    <mergeCell ref="H44:I44"/>
    <mergeCell ref="D41:G41"/>
    <mergeCell ref="H41:I41"/>
    <mergeCell ref="D42:G42"/>
    <mergeCell ref="H42:I42"/>
  </mergeCells>
  <phoneticPr fontId="64" type="noConversion"/>
  <pageMargins left="0.47244094488188981" right="0" top="0.39370078740157483" bottom="0.19685039370078741" header="0.11811023622047245" footer="0.11811023622047245"/>
  <pageSetup paperSize="9" scale="62" orientation="portrait" r:id="rId1"/>
  <headerFooter alignWithMargins="0">
    <oddFooter>Seite &amp;P von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D38"/>
  <sheetViews>
    <sheetView zoomScale="75" workbookViewId="0">
      <selection activeCell="B3" sqref="B3:L3"/>
    </sheetView>
  </sheetViews>
  <sheetFormatPr baseColWidth="10" defaultColWidth="0" defaultRowHeight="12.75" zeroHeight="1" x14ac:dyDescent="0.2"/>
  <cols>
    <col min="1" max="1" width="2.7109375" style="417" customWidth="1"/>
    <col min="2" max="2" width="3.5703125" style="417" customWidth="1"/>
    <col min="3" max="3" width="4.42578125" style="417" customWidth="1"/>
    <col min="4" max="4" width="25.5703125" style="417" customWidth="1"/>
    <col min="5" max="6" width="4" style="417" customWidth="1"/>
    <col min="7" max="7" width="3.5703125" style="417" customWidth="1"/>
    <col min="8" max="8" width="25.5703125" style="417" customWidth="1"/>
    <col min="9" max="10" width="4" style="417" customWidth="1"/>
    <col min="11" max="11" width="3.5703125" style="417" customWidth="1"/>
    <col min="12" max="12" width="25.5703125" style="417" customWidth="1"/>
    <col min="13" max="13" width="2.7109375" style="417" customWidth="1"/>
    <col min="14" max="14" width="4" style="427" customWidth="1"/>
    <col min="15" max="17" width="9.140625" style="417" hidden="1" customWidth="1"/>
    <col min="18" max="264" width="11.42578125" style="417" hidden="1" customWidth="1"/>
    <col min="265" max="16384" width="0" style="417" hidden="1"/>
  </cols>
  <sheetData>
    <row r="1" spans="1:14" ht="15.75" x14ac:dyDescent="0.2">
      <c r="A1" s="413"/>
      <c r="B1" s="414" t="s">
        <v>239</v>
      </c>
      <c r="C1" s="414"/>
      <c r="D1" s="414"/>
      <c r="E1" s="414"/>
      <c r="F1" s="414"/>
      <c r="G1" s="414"/>
      <c r="H1" s="414"/>
      <c r="I1" s="414"/>
      <c r="J1" s="414"/>
      <c r="K1" s="414"/>
      <c r="L1" s="414"/>
      <c r="M1" s="415"/>
      <c r="N1" s="416"/>
    </row>
    <row r="2" spans="1:14" ht="18.75" customHeight="1" thickBot="1" x14ac:dyDescent="0.25">
      <c r="A2" s="418"/>
      <c r="B2" s="416"/>
      <c r="C2" s="416"/>
      <c r="D2" s="416"/>
      <c r="E2" s="416"/>
      <c r="F2" s="416"/>
      <c r="G2" s="416"/>
      <c r="H2" s="416"/>
      <c r="I2" s="416"/>
      <c r="J2" s="416"/>
      <c r="K2" s="416"/>
      <c r="L2" s="416"/>
      <c r="M2" s="419"/>
      <c r="N2" s="416"/>
    </row>
    <row r="3" spans="1:14" ht="199.5" customHeight="1" thickBot="1" x14ac:dyDescent="0.25">
      <c r="A3" s="418"/>
      <c r="B3" s="584"/>
      <c r="C3" s="585"/>
      <c r="D3" s="586"/>
      <c r="E3" s="586"/>
      <c r="F3" s="586"/>
      <c r="G3" s="586"/>
      <c r="H3" s="586"/>
      <c r="I3" s="586"/>
      <c r="J3" s="586"/>
      <c r="K3" s="586"/>
      <c r="L3" s="587"/>
      <c r="M3" s="419"/>
      <c r="N3" s="416"/>
    </row>
    <row r="4" spans="1:14" ht="14.45" customHeight="1" x14ac:dyDescent="0.2">
      <c r="A4" s="418"/>
      <c r="B4" s="421"/>
      <c r="C4" s="421"/>
      <c r="D4" s="421"/>
      <c r="E4" s="421"/>
      <c r="F4" s="421"/>
      <c r="G4" s="421"/>
      <c r="H4" s="421"/>
      <c r="I4" s="421"/>
      <c r="J4" s="421"/>
      <c r="K4" s="421"/>
      <c r="L4" s="421"/>
      <c r="M4" s="419"/>
      <c r="N4" s="416"/>
    </row>
    <row r="5" spans="1:14" ht="26.1" customHeight="1" x14ac:dyDescent="0.2">
      <c r="A5" s="418"/>
      <c r="B5" s="504" t="s">
        <v>281</v>
      </c>
      <c r="C5" s="421"/>
      <c r="D5" s="421"/>
      <c r="E5" s="421"/>
      <c r="F5" s="421"/>
      <c r="G5" s="421"/>
      <c r="H5" s="421"/>
      <c r="I5" s="421"/>
      <c r="J5" s="421"/>
      <c r="K5" s="421"/>
      <c r="L5" s="421"/>
      <c r="M5" s="419"/>
      <c r="N5" s="416"/>
    </row>
    <row r="6" spans="1:14" ht="24.95" customHeight="1" x14ac:dyDescent="0.25">
      <c r="A6" s="418"/>
      <c r="B6" s="498" t="s">
        <v>248</v>
      </c>
      <c r="C6" s="421"/>
      <c r="D6" s="421"/>
      <c r="E6" s="421"/>
      <c r="F6" s="498" t="s">
        <v>267</v>
      </c>
      <c r="G6" s="498"/>
      <c r="H6" s="421"/>
      <c r="I6" s="421"/>
      <c r="J6" s="498" t="s">
        <v>249</v>
      </c>
      <c r="K6" s="498"/>
      <c r="L6" s="421"/>
      <c r="M6" s="419"/>
      <c r="N6" s="416"/>
    </row>
    <row r="7" spans="1:14" ht="15" customHeight="1" x14ac:dyDescent="0.2">
      <c r="A7" s="418"/>
      <c r="B7" s="501"/>
      <c r="C7" s="501"/>
      <c r="D7" s="501"/>
      <c r="E7" s="501"/>
      <c r="F7" s="501"/>
      <c r="G7" s="501"/>
      <c r="H7" s="501"/>
      <c r="I7" s="501"/>
      <c r="J7" s="501"/>
      <c r="K7" s="501"/>
      <c r="L7" s="501"/>
      <c r="M7" s="500"/>
      <c r="N7" s="416"/>
    </row>
    <row r="8" spans="1:14" ht="32.1" customHeight="1" x14ac:dyDescent="0.2">
      <c r="A8" s="418"/>
      <c r="B8" s="502"/>
      <c r="C8" s="501"/>
      <c r="D8" s="505" t="s">
        <v>250</v>
      </c>
      <c r="E8" s="505"/>
      <c r="F8" s="499"/>
      <c r="G8" s="505"/>
      <c r="H8" s="505" t="s">
        <v>255</v>
      </c>
      <c r="I8" s="505"/>
      <c r="J8" s="499"/>
      <c r="K8" s="505"/>
      <c r="L8" s="505" t="s">
        <v>279</v>
      </c>
      <c r="M8" s="500"/>
      <c r="N8" s="416"/>
    </row>
    <row r="9" spans="1:14" ht="15" customHeight="1" x14ac:dyDescent="0.2">
      <c r="A9" s="418"/>
      <c r="B9" s="501"/>
      <c r="C9" s="501"/>
      <c r="D9" s="505"/>
      <c r="E9" s="505"/>
      <c r="F9" s="505"/>
      <c r="G9" s="505"/>
      <c r="H9" s="505"/>
      <c r="I9" s="505"/>
      <c r="J9" s="505"/>
      <c r="K9" s="505"/>
      <c r="L9" s="505"/>
      <c r="M9" s="500"/>
      <c r="N9" s="416"/>
    </row>
    <row r="10" spans="1:14" ht="32.1" customHeight="1" x14ac:dyDescent="0.2">
      <c r="A10" s="418"/>
      <c r="B10" s="502"/>
      <c r="C10" s="501"/>
      <c r="D10" s="505" t="s">
        <v>278</v>
      </c>
      <c r="E10" s="505"/>
      <c r="F10" s="499"/>
      <c r="G10" s="505"/>
      <c r="H10" s="505" t="s">
        <v>256</v>
      </c>
      <c r="I10" s="505"/>
      <c r="J10" s="499"/>
      <c r="K10" s="505"/>
      <c r="L10" s="505" t="s">
        <v>268</v>
      </c>
      <c r="M10" s="500"/>
      <c r="N10" s="416"/>
    </row>
    <row r="11" spans="1:14" ht="15" customHeight="1" x14ac:dyDescent="0.2">
      <c r="A11" s="418"/>
      <c r="B11" s="501"/>
      <c r="C11" s="501"/>
      <c r="D11" s="505"/>
      <c r="E11" s="505"/>
      <c r="F11" s="505"/>
      <c r="G11" s="505"/>
      <c r="H11" s="505"/>
      <c r="I11" s="505"/>
      <c r="J11" s="505"/>
      <c r="K11" s="505"/>
      <c r="L11" s="505"/>
      <c r="M11" s="500"/>
      <c r="N11" s="416"/>
    </row>
    <row r="12" spans="1:14" ht="32.1" customHeight="1" x14ac:dyDescent="0.2">
      <c r="A12" s="418"/>
      <c r="B12" s="502"/>
      <c r="C12" s="501"/>
      <c r="D12" s="505" t="s">
        <v>251</v>
      </c>
      <c r="E12" s="505"/>
      <c r="F12" s="499"/>
      <c r="G12" s="505"/>
      <c r="H12" s="505" t="s">
        <v>257</v>
      </c>
      <c r="I12" s="505"/>
      <c r="J12" s="499"/>
      <c r="K12" s="505"/>
      <c r="L12" s="505" t="s">
        <v>269</v>
      </c>
      <c r="M12" s="500"/>
      <c r="N12" s="416"/>
    </row>
    <row r="13" spans="1:14" ht="15" customHeight="1" x14ac:dyDescent="0.2">
      <c r="A13" s="418"/>
      <c r="B13" s="501"/>
      <c r="C13" s="501"/>
      <c r="D13" s="505"/>
      <c r="E13" s="505"/>
      <c r="F13" s="505"/>
      <c r="G13" s="505"/>
      <c r="H13" s="505"/>
      <c r="I13" s="505"/>
      <c r="J13" s="505"/>
      <c r="K13" s="505"/>
      <c r="L13" s="505"/>
      <c r="M13" s="500"/>
      <c r="N13" s="416"/>
    </row>
    <row r="14" spans="1:14" ht="32.1" customHeight="1" x14ac:dyDescent="0.2">
      <c r="A14" s="418"/>
      <c r="B14" s="502"/>
      <c r="C14" s="501"/>
      <c r="D14" s="505" t="s">
        <v>280</v>
      </c>
      <c r="E14" s="505"/>
      <c r="F14" s="499"/>
      <c r="G14" s="505"/>
      <c r="H14" s="505" t="s">
        <v>258</v>
      </c>
      <c r="I14" s="505"/>
      <c r="J14" s="499"/>
      <c r="K14" s="505"/>
      <c r="L14" s="505" t="s">
        <v>270</v>
      </c>
      <c r="M14" s="500"/>
      <c r="N14" s="416"/>
    </row>
    <row r="15" spans="1:14" ht="15" customHeight="1" x14ac:dyDescent="0.2">
      <c r="A15" s="418"/>
      <c r="B15" s="501"/>
      <c r="C15" s="501"/>
      <c r="D15" s="505"/>
      <c r="E15" s="505"/>
      <c r="F15" s="505"/>
      <c r="G15" s="505"/>
      <c r="H15" s="505"/>
      <c r="I15" s="505"/>
      <c r="J15" s="505"/>
      <c r="K15" s="505"/>
      <c r="L15" s="505"/>
      <c r="M15" s="500"/>
      <c r="N15" s="416"/>
    </row>
    <row r="16" spans="1:14" ht="32.1" customHeight="1" x14ac:dyDescent="0.2">
      <c r="A16" s="418"/>
      <c r="B16" s="502"/>
      <c r="C16" s="501"/>
      <c r="D16" s="505" t="s">
        <v>252</v>
      </c>
      <c r="E16" s="505"/>
      <c r="F16" s="499"/>
      <c r="G16" s="505"/>
      <c r="H16" s="505" t="s">
        <v>259</v>
      </c>
      <c r="I16" s="505"/>
      <c r="J16" s="499"/>
      <c r="K16" s="505"/>
      <c r="L16" s="505" t="s">
        <v>271</v>
      </c>
      <c r="M16" s="500"/>
      <c r="N16" s="416"/>
    </row>
    <row r="17" spans="1:14" ht="15" customHeight="1" x14ac:dyDescent="0.2">
      <c r="A17" s="418"/>
      <c r="B17" s="501"/>
      <c r="C17" s="501"/>
      <c r="D17" s="505"/>
      <c r="E17" s="505"/>
      <c r="F17" s="505"/>
      <c r="G17" s="505"/>
      <c r="H17" s="505"/>
      <c r="I17" s="505"/>
      <c r="J17" s="505"/>
      <c r="K17" s="505"/>
      <c r="L17" s="505"/>
      <c r="M17" s="500"/>
      <c r="N17" s="416"/>
    </row>
    <row r="18" spans="1:14" ht="32.1" customHeight="1" x14ac:dyDescent="0.2">
      <c r="A18" s="418"/>
      <c r="B18" s="502"/>
      <c r="C18" s="501"/>
      <c r="D18" s="505" t="s">
        <v>253</v>
      </c>
      <c r="E18" s="505"/>
      <c r="F18" s="499"/>
      <c r="G18" s="505"/>
      <c r="H18" s="505" t="s">
        <v>260</v>
      </c>
      <c r="I18" s="505"/>
      <c r="J18" s="499"/>
      <c r="K18" s="505"/>
      <c r="L18" s="591" t="s">
        <v>284</v>
      </c>
      <c r="M18" s="500"/>
      <c r="N18" s="416"/>
    </row>
    <row r="19" spans="1:14" ht="15" customHeight="1" x14ac:dyDescent="0.2">
      <c r="A19" s="418"/>
      <c r="B19" s="501"/>
      <c r="C19" s="501"/>
      <c r="D19" s="505"/>
      <c r="E19" s="505"/>
      <c r="F19" s="505"/>
      <c r="G19" s="505"/>
      <c r="H19" s="505"/>
      <c r="I19" s="505"/>
      <c r="J19" s="505"/>
      <c r="K19" s="505"/>
      <c r="L19" s="592"/>
      <c r="M19" s="500"/>
      <c r="N19" s="416"/>
    </row>
    <row r="20" spans="1:14" ht="32.1" customHeight="1" x14ac:dyDescent="0.2">
      <c r="A20" s="418"/>
      <c r="B20" s="502"/>
      <c r="C20" s="501"/>
      <c r="D20" s="505" t="s">
        <v>254</v>
      </c>
      <c r="E20" s="505"/>
      <c r="F20" s="499"/>
      <c r="G20" s="505"/>
      <c r="H20" s="505" t="s">
        <v>261</v>
      </c>
      <c r="I20" s="505"/>
      <c r="J20" s="499"/>
      <c r="K20" s="505"/>
      <c r="L20" s="505" t="s">
        <v>272</v>
      </c>
      <c r="M20" s="500"/>
      <c r="N20" s="416"/>
    </row>
    <row r="21" spans="1:14" ht="15" customHeight="1" x14ac:dyDescent="0.2">
      <c r="A21" s="418"/>
      <c r="B21" s="501"/>
      <c r="C21" s="501"/>
      <c r="D21" s="505"/>
      <c r="E21" s="505"/>
      <c r="F21" s="505"/>
      <c r="G21" s="505"/>
      <c r="H21" s="505"/>
      <c r="I21" s="505"/>
      <c r="J21" s="505"/>
      <c r="K21" s="505"/>
      <c r="L21" s="505"/>
      <c r="M21" s="500"/>
      <c r="N21" s="416"/>
    </row>
    <row r="22" spans="1:14" ht="32.1" customHeight="1" x14ac:dyDescent="0.2">
      <c r="A22" s="418"/>
      <c r="B22" s="501"/>
      <c r="C22" s="501"/>
      <c r="D22" s="505"/>
      <c r="E22" s="505"/>
      <c r="F22" s="499"/>
      <c r="G22" s="505"/>
      <c r="H22" s="505" t="s">
        <v>262</v>
      </c>
      <c r="I22" s="505"/>
      <c r="J22" s="499"/>
      <c r="K22" s="505"/>
      <c r="L22" s="505" t="s">
        <v>273</v>
      </c>
      <c r="M22" s="500"/>
      <c r="N22" s="416"/>
    </row>
    <row r="23" spans="1:14" ht="15" customHeight="1" x14ac:dyDescent="0.2">
      <c r="A23" s="418"/>
      <c r="B23" s="501"/>
      <c r="C23" s="501"/>
      <c r="D23" s="505"/>
      <c r="E23" s="505"/>
      <c r="F23" s="505"/>
      <c r="G23" s="505"/>
      <c r="H23" s="505"/>
      <c r="I23" s="505"/>
      <c r="J23" s="505"/>
      <c r="K23" s="505"/>
      <c r="L23" s="505"/>
      <c r="M23" s="500"/>
      <c r="N23" s="416"/>
    </row>
    <row r="24" spans="1:14" ht="15" hidden="1" customHeight="1" x14ac:dyDescent="0.2">
      <c r="A24" s="418"/>
      <c r="B24" s="501"/>
      <c r="C24" s="501"/>
      <c r="D24" s="505"/>
      <c r="E24" s="505"/>
      <c r="F24" s="505"/>
      <c r="G24" s="505"/>
      <c r="H24" s="505"/>
      <c r="I24" s="505"/>
      <c r="J24" s="505"/>
      <c r="K24" s="505"/>
      <c r="L24" s="505"/>
      <c r="M24" s="500"/>
      <c r="N24" s="416"/>
    </row>
    <row r="25" spans="1:14" ht="32.1" customHeight="1" x14ac:dyDescent="0.2">
      <c r="A25" s="418"/>
      <c r="B25" s="501"/>
      <c r="C25" s="501"/>
      <c r="D25" s="505"/>
      <c r="E25" s="505"/>
      <c r="F25" s="499"/>
      <c r="G25" s="505"/>
      <c r="H25" s="505" t="s">
        <v>263</v>
      </c>
      <c r="I25" s="505"/>
      <c r="J25" s="499"/>
      <c r="K25" s="505"/>
      <c r="L25" s="505" t="s">
        <v>274</v>
      </c>
      <c r="M25" s="500"/>
      <c r="N25" s="416"/>
    </row>
    <row r="26" spans="1:14" ht="15" customHeight="1" x14ac:dyDescent="0.2">
      <c r="A26" s="418"/>
      <c r="B26" s="501"/>
      <c r="C26" s="501"/>
      <c r="D26" s="505"/>
      <c r="E26" s="505"/>
      <c r="F26" s="505"/>
      <c r="G26" s="505"/>
      <c r="H26" s="505"/>
      <c r="I26" s="505"/>
      <c r="J26" s="505"/>
      <c r="K26" s="505"/>
      <c r="L26" s="505"/>
      <c r="M26" s="500"/>
      <c r="N26" s="416"/>
    </row>
    <row r="27" spans="1:14" ht="32.1" customHeight="1" x14ac:dyDescent="0.2">
      <c r="A27" s="418"/>
      <c r="B27" s="501"/>
      <c r="C27" s="501"/>
      <c r="D27" s="505"/>
      <c r="E27" s="505"/>
      <c r="F27" s="499"/>
      <c r="G27" s="505"/>
      <c r="H27" s="505" t="s">
        <v>264</v>
      </c>
      <c r="I27" s="505"/>
      <c r="J27" s="499"/>
      <c r="K27" s="505"/>
      <c r="L27" s="505" t="s">
        <v>275</v>
      </c>
      <c r="M27" s="500"/>
      <c r="N27" s="416"/>
    </row>
    <row r="28" spans="1:14" ht="15" customHeight="1" x14ac:dyDescent="0.2">
      <c r="A28" s="418"/>
      <c r="B28" s="501"/>
      <c r="C28" s="501"/>
      <c r="D28" s="505"/>
      <c r="E28" s="505"/>
      <c r="F28" s="505"/>
      <c r="G28" s="505"/>
      <c r="H28" s="505"/>
      <c r="I28" s="505"/>
      <c r="J28" s="505"/>
      <c r="K28" s="505"/>
      <c r="L28" s="505"/>
      <c r="M28" s="500"/>
      <c r="N28" s="416"/>
    </row>
    <row r="29" spans="1:14" ht="32.1" customHeight="1" x14ac:dyDescent="0.2">
      <c r="A29" s="418"/>
      <c r="B29" s="501"/>
      <c r="C29" s="501"/>
      <c r="D29" s="505"/>
      <c r="E29" s="505"/>
      <c r="F29" s="499"/>
      <c r="G29" s="505"/>
      <c r="H29" s="505" t="s">
        <v>265</v>
      </c>
      <c r="I29" s="505"/>
      <c r="J29" s="499"/>
      <c r="K29" s="505"/>
      <c r="L29" s="505" t="s">
        <v>276</v>
      </c>
      <c r="M29" s="500"/>
      <c r="N29" s="416"/>
    </row>
    <row r="30" spans="1:14" ht="15" customHeight="1" x14ac:dyDescent="0.2">
      <c r="A30" s="418"/>
      <c r="B30" s="501"/>
      <c r="C30" s="501"/>
      <c r="D30" s="505"/>
      <c r="E30" s="505"/>
      <c r="F30" s="505"/>
      <c r="G30" s="505"/>
      <c r="H30" s="505"/>
      <c r="I30" s="505"/>
      <c r="J30" s="505"/>
      <c r="K30" s="505"/>
      <c r="L30" s="505"/>
      <c r="M30" s="500"/>
      <c r="N30" s="416"/>
    </row>
    <row r="31" spans="1:14" ht="32.1" customHeight="1" x14ac:dyDescent="0.2">
      <c r="A31" s="418"/>
      <c r="B31" s="501"/>
      <c r="C31" s="501"/>
      <c r="D31" s="505"/>
      <c r="E31" s="505"/>
      <c r="F31" s="499"/>
      <c r="G31" s="505"/>
      <c r="H31" s="505" t="s">
        <v>266</v>
      </c>
      <c r="I31" s="505"/>
      <c r="J31" s="505"/>
      <c r="K31" s="505"/>
      <c r="L31" s="505"/>
      <c r="M31" s="500"/>
      <c r="N31" s="416"/>
    </row>
    <row r="32" spans="1:14" ht="15" customHeight="1" x14ac:dyDescent="0.2">
      <c r="A32" s="418"/>
      <c r="B32" s="501"/>
      <c r="C32" s="501"/>
      <c r="D32" s="505"/>
      <c r="E32" s="505"/>
      <c r="F32" s="505"/>
      <c r="G32" s="505"/>
      <c r="H32" s="505"/>
      <c r="I32" s="505"/>
      <c r="J32" s="505"/>
      <c r="K32" s="505"/>
      <c r="L32" s="505"/>
      <c r="M32" s="500"/>
      <c r="N32" s="416"/>
    </row>
    <row r="33" spans="1:14" s="423" customFormat="1" ht="32.1" customHeight="1" x14ac:dyDescent="0.2">
      <c r="A33" s="420"/>
      <c r="B33" s="501"/>
      <c r="C33" s="501"/>
      <c r="D33" s="505"/>
      <c r="E33" s="505"/>
      <c r="F33" s="499"/>
      <c r="G33" s="505"/>
      <c r="H33" s="505" t="s">
        <v>277</v>
      </c>
      <c r="I33" s="505"/>
      <c r="J33" s="505"/>
      <c r="K33" s="505"/>
      <c r="L33" s="505"/>
      <c r="M33" s="500"/>
      <c r="N33" s="422"/>
    </row>
    <row r="34" spans="1:14" s="423" customFormat="1" ht="15" customHeight="1" x14ac:dyDescent="0.2">
      <c r="A34" s="420"/>
      <c r="B34" s="501"/>
      <c r="C34" s="501"/>
      <c r="D34" s="501"/>
      <c r="E34" s="501"/>
      <c r="F34" s="501"/>
      <c r="G34" s="501"/>
      <c r="H34" s="501"/>
      <c r="I34" s="501"/>
      <c r="J34" s="501"/>
      <c r="K34" s="501"/>
      <c r="L34" s="501"/>
      <c r="M34" s="500"/>
      <c r="N34" s="422"/>
    </row>
    <row r="35" spans="1:14" ht="12" customHeight="1" x14ac:dyDescent="0.2">
      <c r="A35" s="424"/>
      <c r="B35" s="588" t="s">
        <v>282</v>
      </c>
      <c r="C35" s="589"/>
      <c r="D35" s="589"/>
      <c r="E35" s="589"/>
      <c r="F35" s="589"/>
      <c r="G35" s="590"/>
      <c r="H35" s="590"/>
      <c r="I35" s="590"/>
      <c r="J35" s="590"/>
      <c r="K35" s="590"/>
      <c r="L35" s="590"/>
      <c r="M35" s="503"/>
      <c r="N35" s="425"/>
    </row>
    <row r="36" spans="1:14" s="427" customFormat="1" x14ac:dyDescent="0.2">
      <c r="A36" s="426"/>
      <c r="B36" s="426"/>
      <c r="C36" s="426"/>
      <c r="D36" s="426"/>
      <c r="E36" s="426"/>
      <c r="F36" s="426"/>
      <c r="G36" s="426"/>
      <c r="H36" s="426"/>
      <c r="I36" s="426"/>
      <c r="J36" s="426"/>
      <c r="K36" s="426"/>
      <c r="L36" s="426"/>
      <c r="M36" s="426"/>
      <c r="N36" s="426"/>
    </row>
    <row r="37" spans="1:14" hidden="1" x14ac:dyDescent="0.2"/>
    <row r="38" spans="1:14" ht="2.4500000000000002" customHeight="1" x14ac:dyDescent="0.2"/>
  </sheetData>
  <sheetProtection algorithmName="SHA-512" hashValue="V+SGb6TjAJCi4eSgDRdt1ljfCLVJsm9ObzA+Ra17XC6rnCXtJnaOz1+z7hPyLy3EtbQgNsA6A5aDvjbJUrP7KQ==" saltValue="bcRG0pj2cprgQR3gB3M1/w==" spinCount="100000" sheet="1" selectLockedCells="1"/>
  <mergeCells count="3">
    <mergeCell ref="B3:L3"/>
    <mergeCell ref="B35:L35"/>
    <mergeCell ref="L18:L19"/>
  </mergeCells>
  <phoneticPr fontId="64" type="noConversion"/>
  <printOptions horizontalCentered="1" verticalCentered="1"/>
  <pageMargins left="0.47244094488188981" right="0.19685039370078741" top="0.39370078740157483" bottom="0.19685039370078741" header="0" footer="0.11811023622047245"/>
  <pageSetup paperSize="9" scale="85" orientation="portrait" r:id="rId1"/>
  <headerFooter alignWithMargins="0">
    <oddFoote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X103"/>
  <sheetViews>
    <sheetView view="pageBreakPreview" topLeftCell="A37" zoomScaleNormal="75" zoomScaleSheetLayoutView="100" workbookViewId="0">
      <selection activeCell="C71" sqref="C71"/>
    </sheetView>
  </sheetViews>
  <sheetFormatPr baseColWidth="10" defaultColWidth="0" defaultRowHeight="12.75" zeroHeight="1" x14ac:dyDescent="0.2"/>
  <cols>
    <col min="1" max="1" width="7.28515625" style="448" customWidth="1"/>
    <col min="2" max="2" width="4" style="448" customWidth="1"/>
    <col min="3" max="3" width="2.5703125" style="448" customWidth="1"/>
    <col min="4" max="4" width="8.85546875" style="448" customWidth="1"/>
    <col min="5" max="5" width="11.28515625" style="448" customWidth="1"/>
    <col min="6" max="6" width="6.28515625" style="448" customWidth="1"/>
    <col min="7" max="7" width="6" style="448" customWidth="1"/>
    <col min="8" max="8" width="10.5703125" style="448" customWidth="1"/>
    <col min="9" max="9" width="6.42578125" style="448" customWidth="1"/>
    <col min="10" max="10" width="4" style="448" customWidth="1"/>
    <col min="11" max="11" width="2.7109375" style="448" customWidth="1"/>
    <col min="12" max="12" width="21.5703125" style="448" customWidth="1"/>
    <col min="13" max="13" width="2.28515625" style="448" customWidth="1"/>
    <col min="14" max="14" width="2.5703125" style="448" customWidth="1"/>
    <col min="15" max="15" width="21.42578125" style="448" customWidth="1"/>
    <col min="16" max="16" width="3.7109375" style="448" customWidth="1"/>
    <col min="17" max="17" width="2.85546875" style="448" customWidth="1"/>
    <col min="18" max="16384" width="11.42578125" style="448" hidden="1"/>
  </cols>
  <sheetData>
    <row r="1" spans="1:24" s="449" customFormat="1" ht="18" x14ac:dyDescent="0.25">
      <c r="A1" s="444"/>
      <c r="B1" s="445"/>
      <c r="C1" s="446"/>
      <c r="D1" s="446"/>
      <c r="E1" s="446"/>
      <c r="F1" s="446"/>
      <c r="G1" s="446"/>
      <c r="H1" s="446"/>
      <c r="I1" s="446"/>
      <c r="J1" s="446"/>
      <c r="K1" s="446"/>
      <c r="L1" s="446"/>
      <c r="M1" s="446"/>
      <c r="N1" s="446"/>
      <c r="O1" s="446"/>
      <c r="P1" s="447"/>
      <c r="Q1" s="448"/>
      <c r="R1" s="448"/>
      <c r="S1" s="448"/>
      <c r="T1" s="448"/>
      <c r="U1" s="448"/>
      <c r="V1" s="448"/>
      <c r="W1" s="448"/>
      <c r="X1" s="448"/>
    </row>
    <row r="2" spans="1:24" ht="54" customHeight="1" x14ac:dyDescent="0.25">
      <c r="A2" s="450"/>
      <c r="B2" s="451" t="s">
        <v>199</v>
      </c>
      <c r="C2" s="452"/>
      <c r="D2" s="452"/>
      <c r="E2" s="452"/>
      <c r="F2" s="452"/>
      <c r="G2" s="599" t="s">
        <v>240</v>
      </c>
      <c r="H2" s="600"/>
      <c r="I2" s="600"/>
      <c r="J2" s="600"/>
      <c r="K2" s="600"/>
      <c r="L2" s="600"/>
      <c r="M2" s="600"/>
      <c r="N2" s="600"/>
      <c r="O2" s="600"/>
      <c r="P2" s="601"/>
    </row>
    <row r="3" spans="1:24" ht="14.25" customHeight="1" x14ac:dyDescent="0.2">
      <c r="A3" s="450"/>
      <c r="B3" s="452"/>
      <c r="C3" s="452"/>
      <c r="D3" s="452"/>
      <c r="E3" s="452"/>
      <c r="F3" s="452"/>
      <c r="G3" s="452"/>
      <c r="H3" s="452"/>
      <c r="I3" s="452"/>
      <c r="J3" s="452"/>
      <c r="K3" s="452"/>
      <c r="L3" s="452"/>
      <c r="M3" s="452"/>
      <c r="N3" s="452"/>
      <c r="O3" s="452"/>
      <c r="P3" s="453"/>
    </row>
    <row r="4" spans="1:24" ht="12" customHeight="1" x14ac:dyDescent="0.2">
      <c r="A4" s="450"/>
      <c r="B4" s="452"/>
      <c r="C4" s="452" t="s">
        <v>200</v>
      </c>
      <c r="D4" s="452"/>
      <c r="E4" s="452"/>
      <c r="F4" s="452"/>
      <c r="G4" s="452"/>
      <c r="H4" s="452"/>
      <c r="I4" s="452"/>
      <c r="J4" s="452"/>
      <c r="K4" s="452"/>
      <c r="L4" s="452"/>
      <c r="M4" s="452"/>
      <c r="N4" s="452"/>
      <c r="O4" s="452"/>
      <c r="P4" s="453"/>
    </row>
    <row r="5" spans="1:24" ht="13.5" customHeight="1" x14ac:dyDescent="0.2">
      <c r="A5" s="450"/>
      <c r="B5" s="452"/>
      <c r="C5" s="452"/>
      <c r="D5" s="452"/>
      <c r="E5" s="452"/>
      <c r="F5" s="452"/>
      <c r="G5" s="452"/>
      <c r="H5" s="452"/>
      <c r="I5" s="452"/>
      <c r="J5" s="452"/>
      <c r="K5" s="452"/>
      <c r="L5" s="452"/>
      <c r="M5" s="452"/>
      <c r="N5" s="452"/>
      <c r="O5" s="452"/>
      <c r="P5" s="453"/>
    </row>
    <row r="6" spans="1:24" ht="13.5" customHeight="1" x14ac:dyDescent="0.2">
      <c r="A6" s="450"/>
      <c r="B6" s="454"/>
      <c r="C6" s="492"/>
      <c r="D6" s="455"/>
      <c r="E6" s="593" t="s">
        <v>201</v>
      </c>
      <c r="F6" s="593"/>
      <c r="G6" s="593"/>
      <c r="H6" s="593"/>
      <c r="I6" s="593"/>
      <c r="J6" s="593"/>
      <c r="K6" s="593"/>
      <c r="L6" s="593"/>
      <c r="M6" s="593"/>
      <c r="N6" s="593"/>
      <c r="O6" s="593"/>
      <c r="P6" s="594"/>
    </row>
    <row r="7" spans="1:24" ht="13.5" customHeight="1" x14ac:dyDescent="0.2">
      <c r="A7" s="450"/>
      <c r="B7" s="454"/>
      <c r="C7" s="456"/>
      <c r="D7" s="455"/>
      <c r="E7" s="595"/>
      <c r="F7" s="595"/>
      <c r="G7" s="595"/>
      <c r="H7" s="595"/>
      <c r="I7" s="595"/>
      <c r="J7" s="595"/>
      <c r="K7" s="595"/>
      <c r="L7" s="595"/>
      <c r="M7" s="595"/>
      <c r="N7" s="595"/>
      <c r="O7" s="595"/>
      <c r="P7" s="596"/>
    </row>
    <row r="8" spans="1:24" ht="13.5" customHeight="1" x14ac:dyDescent="0.2">
      <c r="A8" s="450"/>
      <c r="B8" s="457"/>
      <c r="C8" s="456"/>
      <c r="D8" s="455"/>
      <c r="E8" s="458"/>
      <c r="F8" s="458"/>
      <c r="G8" s="458"/>
      <c r="H8" s="458"/>
      <c r="I8" s="458"/>
      <c r="J8" s="458"/>
      <c r="K8" s="458"/>
      <c r="L8" s="458"/>
      <c r="M8" s="458"/>
      <c r="N8" s="458"/>
      <c r="O8" s="458"/>
      <c r="P8" s="459"/>
    </row>
    <row r="9" spans="1:24" ht="13.5" customHeight="1" x14ac:dyDescent="0.2">
      <c r="A9" s="450"/>
      <c r="B9" s="454"/>
      <c r="C9" s="492"/>
      <c r="D9" s="455"/>
      <c r="E9" s="593" t="s">
        <v>202</v>
      </c>
      <c r="F9" s="593"/>
      <c r="G9" s="593"/>
      <c r="H9" s="593"/>
      <c r="I9" s="593"/>
      <c r="J9" s="593"/>
      <c r="K9" s="593"/>
      <c r="L9" s="593"/>
      <c r="M9" s="593"/>
      <c r="N9" s="593"/>
      <c r="O9" s="593"/>
      <c r="P9" s="594"/>
    </row>
    <row r="10" spans="1:24" ht="13.5" customHeight="1" x14ac:dyDescent="0.2">
      <c r="A10" s="450"/>
      <c r="B10" s="454"/>
      <c r="C10" s="456"/>
      <c r="D10" s="455"/>
      <c r="E10" s="595"/>
      <c r="F10" s="595"/>
      <c r="G10" s="595"/>
      <c r="H10" s="595"/>
      <c r="I10" s="595"/>
      <c r="J10" s="595"/>
      <c r="K10" s="595"/>
      <c r="L10" s="595"/>
      <c r="M10" s="595"/>
      <c r="N10" s="595"/>
      <c r="O10" s="595"/>
      <c r="P10" s="596"/>
    </row>
    <row r="11" spans="1:24" ht="13.5" customHeight="1" x14ac:dyDescent="0.2">
      <c r="A11" s="450"/>
      <c r="B11" s="457"/>
      <c r="C11" s="456"/>
      <c r="D11" s="455"/>
      <c r="E11" s="458"/>
      <c r="F11" s="458"/>
      <c r="G11" s="458"/>
      <c r="H11" s="458"/>
      <c r="I11" s="458"/>
      <c r="J11" s="458"/>
      <c r="K11" s="458"/>
      <c r="L11" s="458"/>
      <c r="M11" s="458"/>
      <c r="N11" s="458"/>
      <c r="O11" s="458"/>
      <c r="P11" s="459"/>
    </row>
    <row r="12" spans="1:24" ht="13.5" customHeight="1" x14ac:dyDescent="0.2">
      <c r="A12" s="450"/>
      <c r="B12" s="454"/>
      <c r="C12" s="492"/>
      <c r="D12" s="455"/>
      <c r="E12" s="593" t="s">
        <v>203</v>
      </c>
      <c r="F12" s="593"/>
      <c r="G12" s="593"/>
      <c r="H12" s="593"/>
      <c r="I12" s="593"/>
      <c r="J12" s="593"/>
      <c r="K12" s="593"/>
      <c r="L12" s="593"/>
      <c r="M12" s="593"/>
      <c r="N12" s="593"/>
      <c r="O12" s="593"/>
      <c r="P12" s="594"/>
    </row>
    <row r="13" spans="1:24" ht="13.5" customHeight="1" x14ac:dyDescent="0.2">
      <c r="A13" s="450"/>
      <c r="B13" s="454"/>
      <c r="C13" s="456"/>
      <c r="D13" s="455"/>
      <c r="E13" s="595"/>
      <c r="F13" s="595"/>
      <c r="G13" s="595"/>
      <c r="H13" s="595"/>
      <c r="I13" s="595"/>
      <c r="J13" s="595"/>
      <c r="K13" s="595"/>
      <c r="L13" s="595"/>
      <c r="M13" s="595"/>
      <c r="N13" s="595"/>
      <c r="O13" s="595"/>
      <c r="P13" s="596"/>
    </row>
    <row r="14" spans="1:24" ht="13.5" customHeight="1" x14ac:dyDescent="0.2">
      <c r="A14" s="450"/>
      <c r="B14" s="454"/>
      <c r="C14" s="492"/>
      <c r="D14" s="455"/>
      <c r="E14" s="593" t="s">
        <v>207</v>
      </c>
      <c r="F14" s="593"/>
      <c r="G14" s="593"/>
      <c r="H14" s="593"/>
      <c r="I14" s="593"/>
      <c r="J14" s="593"/>
      <c r="K14" s="593"/>
      <c r="L14" s="593"/>
      <c r="M14" s="593"/>
      <c r="N14" s="593"/>
      <c r="O14" s="593"/>
      <c r="P14" s="594"/>
    </row>
    <row r="15" spans="1:24" ht="13.5" customHeight="1" x14ac:dyDescent="0.2">
      <c r="A15" s="450"/>
      <c r="B15" s="454"/>
      <c r="C15" s="456"/>
      <c r="D15" s="455"/>
      <c r="E15" s="593"/>
      <c r="F15" s="593"/>
      <c r="G15" s="593"/>
      <c r="H15" s="593"/>
      <c r="I15" s="593"/>
      <c r="J15" s="593"/>
      <c r="K15" s="593"/>
      <c r="L15" s="593"/>
      <c r="M15" s="593"/>
      <c r="N15" s="593"/>
      <c r="O15" s="593"/>
      <c r="P15" s="594"/>
    </row>
    <row r="16" spans="1:24" ht="13.5" customHeight="1" x14ac:dyDescent="0.2">
      <c r="A16" s="450"/>
      <c r="B16" s="454"/>
      <c r="C16" s="456"/>
      <c r="D16" s="455"/>
      <c r="E16" s="602"/>
      <c r="F16" s="602"/>
      <c r="G16" s="602"/>
      <c r="H16" s="602"/>
      <c r="I16" s="602"/>
      <c r="J16" s="602"/>
      <c r="K16" s="602"/>
      <c r="L16" s="602"/>
      <c r="M16" s="602"/>
      <c r="N16" s="602"/>
      <c r="O16" s="602"/>
      <c r="P16" s="603"/>
    </row>
    <row r="17" spans="1:16" ht="13.5" customHeight="1" x14ac:dyDescent="0.2">
      <c r="A17" s="450"/>
      <c r="B17" s="454"/>
      <c r="C17" s="456"/>
      <c r="D17" s="455"/>
      <c r="E17" s="604"/>
      <c r="F17" s="604"/>
      <c r="G17" s="604"/>
      <c r="H17" s="604"/>
      <c r="I17" s="604"/>
      <c r="J17" s="604"/>
      <c r="K17" s="604"/>
      <c r="L17" s="604"/>
      <c r="M17" s="604"/>
      <c r="N17" s="604"/>
      <c r="O17" s="604"/>
      <c r="P17" s="598"/>
    </row>
    <row r="18" spans="1:16" ht="13.5" customHeight="1" x14ac:dyDescent="0.2">
      <c r="A18" s="450"/>
      <c r="B18" s="454"/>
      <c r="C18" s="456"/>
      <c r="D18" s="455"/>
      <c r="E18" s="460"/>
      <c r="F18" s="460"/>
      <c r="G18" s="460"/>
      <c r="H18" s="460"/>
      <c r="I18" s="460"/>
      <c r="J18" s="460"/>
      <c r="K18" s="460"/>
      <c r="L18" s="460"/>
      <c r="M18" s="460"/>
      <c r="N18" s="460"/>
      <c r="O18" s="460"/>
      <c r="P18" s="461"/>
    </row>
    <row r="19" spans="1:16" ht="13.5" customHeight="1" x14ac:dyDescent="0.2">
      <c r="A19" s="450"/>
      <c r="B19" s="454"/>
      <c r="C19" s="492"/>
      <c r="D19" s="455"/>
      <c r="E19" s="593" t="s">
        <v>208</v>
      </c>
      <c r="F19" s="593"/>
      <c r="G19" s="593"/>
      <c r="H19" s="593"/>
      <c r="I19" s="593"/>
      <c r="J19" s="593"/>
      <c r="K19" s="593"/>
      <c r="L19" s="593"/>
      <c r="M19" s="593"/>
      <c r="N19" s="593"/>
      <c r="O19" s="593"/>
      <c r="P19" s="594"/>
    </row>
    <row r="20" spans="1:16" ht="13.5" customHeight="1" x14ac:dyDescent="0.2">
      <c r="A20" s="450"/>
      <c r="B20" s="454"/>
      <c r="C20" s="456"/>
      <c r="D20" s="455"/>
      <c r="E20" s="595"/>
      <c r="F20" s="595"/>
      <c r="G20" s="595"/>
      <c r="H20" s="595"/>
      <c r="I20" s="595"/>
      <c r="J20" s="595"/>
      <c r="K20" s="595"/>
      <c r="L20" s="595"/>
      <c r="M20" s="595"/>
      <c r="N20" s="595"/>
      <c r="O20" s="595"/>
      <c r="P20" s="596"/>
    </row>
    <row r="21" spans="1:16" ht="13.5" customHeight="1" x14ac:dyDescent="0.2">
      <c r="A21" s="450"/>
      <c r="B21" s="454"/>
      <c r="C21" s="456"/>
      <c r="D21" s="455"/>
      <c r="E21" s="597"/>
      <c r="F21" s="597"/>
      <c r="G21" s="597"/>
      <c r="H21" s="597"/>
      <c r="I21" s="597"/>
      <c r="J21" s="597"/>
      <c r="K21" s="597"/>
      <c r="L21" s="597"/>
      <c r="M21" s="597"/>
      <c r="N21" s="597"/>
      <c r="O21" s="597"/>
      <c r="P21" s="598"/>
    </row>
    <row r="22" spans="1:16" ht="13.5" customHeight="1" x14ac:dyDescent="0.2">
      <c r="A22" s="450"/>
      <c r="B22" s="454"/>
      <c r="C22" s="456"/>
      <c r="D22" s="455"/>
      <c r="E22" s="460"/>
      <c r="F22" s="460"/>
      <c r="G22" s="460"/>
      <c r="H22" s="460"/>
      <c r="I22" s="460"/>
      <c r="J22" s="460"/>
      <c r="K22" s="460"/>
      <c r="L22" s="460"/>
      <c r="M22" s="460"/>
      <c r="N22" s="460"/>
      <c r="O22" s="460"/>
      <c r="P22" s="461"/>
    </row>
    <row r="23" spans="1:16" ht="13.5" customHeight="1" x14ac:dyDescent="0.2">
      <c r="A23" s="450"/>
      <c r="B23" s="454"/>
      <c r="C23" s="492"/>
      <c r="D23" s="455"/>
      <c r="E23" s="593" t="s">
        <v>237</v>
      </c>
      <c r="F23" s="593"/>
      <c r="G23" s="593"/>
      <c r="H23" s="593"/>
      <c r="I23" s="593"/>
      <c r="J23" s="593"/>
      <c r="K23" s="593"/>
      <c r="L23" s="593"/>
      <c r="M23" s="593"/>
      <c r="N23" s="593"/>
      <c r="O23" s="593"/>
      <c r="P23" s="594"/>
    </row>
    <row r="24" spans="1:16" ht="13.5" customHeight="1" x14ac:dyDescent="0.2">
      <c r="A24" s="450"/>
      <c r="B24" s="454"/>
      <c r="C24" s="456"/>
      <c r="D24" s="455"/>
      <c r="E24" s="595"/>
      <c r="F24" s="595"/>
      <c r="G24" s="595"/>
      <c r="H24" s="595"/>
      <c r="I24" s="595"/>
      <c r="J24" s="595"/>
      <c r="K24" s="595"/>
      <c r="L24" s="595"/>
      <c r="M24" s="595"/>
      <c r="N24" s="595"/>
      <c r="O24" s="595"/>
      <c r="P24" s="596"/>
    </row>
    <row r="25" spans="1:16" s="463" customFormat="1" ht="13.5" customHeight="1" x14ac:dyDescent="0.2">
      <c r="A25" s="462"/>
      <c r="B25" s="457"/>
      <c r="C25" s="456"/>
      <c r="D25" s="455"/>
      <c r="E25" s="458"/>
      <c r="F25" s="458"/>
      <c r="G25" s="458"/>
      <c r="H25" s="458"/>
      <c r="I25" s="458"/>
      <c r="J25" s="458"/>
      <c r="K25" s="458"/>
      <c r="L25" s="458"/>
      <c r="M25" s="458"/>
      <c r="N25" s="458"/>
      <c r="O25" s="458"/>
      <c r="P25" s="459"/>
    </row>
    <row r="26" spans="1:16" s="463" customFormat="1" ht="13.5" customHeight="1" x14ac:dyDescent="0.2">
      <c r="A26" s="462"/>
      <c r="B26" s="454"/>
      <c r="C26" s="492"/>
      <c r="D26" s="455"/>
      <c r="E26" s="593" t="s">
        <v>209</v>
      </c>
      <c r="F26" s="593"/>
      <c r="G26" s="593"/>
      <c r="H26" s="593"/>
      <c r="I26" s="593"/>
      <c r="J26" s="593"/>
      <c r="K26" s="593"/>
      <c r="L26" s="593"/>
      <c r="M26" s="593"/>
      <c r="N26" s="593"/>
      <c r="O26" s="593"/>
      <c r="P26" s="594"/>
    </row>
    <row r="27" spans="1:16" ht="13.5" customHeight="1" x14ac:dyDescent="0.2">
      <c r="A27" s="450"/>
      <c r="B27" s="454"/>
      <c r="C27" s="456"/>
      <c r="D27" s="455"/>
      <c r="E27" s="595"/>
      <c r="F27" s="595"/>
      <c r="G27" s="595"/>
      <c r="H27" s="595"/>
      <c r="I27" s="595"/>
      <c r="J27" s="595"/>
      <c r="K27" s="595"/>
      <c r="L27" s="595"/>
      <c r="M27" s="595"/>
      <c r="N27" s="595"/>
      <c r="O27" s="595"/>
      <c r="P27" s="596"/>
    </row>
    <row r="28" spans="1:16" s="463" customFormat="1" ht="13.5" customHeight="1" x14ac:dyDescent="0.2">
      <c r="A28" s="462"/>
      <c r="B28" s="454"/>
      <c r="C28" s="456"/>
      <c r="D28" s="455"/>
      <c r="E28" s="597"/>
      <c r="F28" s="597"/>
      <c r="G28" s="597"/>
      <c r="H28" s="597"/>
      <c r="I28" s="597"/>
      <c r="J28" s="597"/>
      <c r="K28" s="597"/>
      <c r="L28" s="597"/>
      <c r="M28" s="597"/>
      <c r="N28" s="597"/>
      <c r="O28" s="597"/>
      <c r="P28" s="598"/>
    </row>
    <row r="29" spans="1:16" ht="13.5" customHeight="1" x14ac:dyDescent="0.2">
      <c r="A29" s="450"/>
      <c r="B29" s="454"/>
      <c r="C29" s="456"/>
      <c r="D29" s="455"/>
      <c r="E29" s="597"/>
      <c r="F29" s="597"/>
      <c r="G29" s="597"/>
      <c r="H29" s="597"/>
      <c r="I29" s="597"/>
      <c r="J29" s="597"/>
      <c r="K29" s="597"/>
      <c r="L29" s="597"/>
      <c r="M29" s="597"/>
      <c r="N29" s="597"/>
      <c r="O29" s="597"/>
      <c r="P29" s="598"/>
    </row>
    <row r="30" spans="1:16" ht="13.5" customHeight="1" x14ac:dyDescent="0.2">
      <c r="A30" s="450"/>
      <c r="B30" s="454"/>
      <c r="C30" s="456"/>
      <c r="D30" s="455"/>
      <c r="E30" s="597"/>
      <c r="F30" s="597"/>
      <c r="G30" s="597"/>
      <c r="H30" s="597"/>
      <c r="I30" s="597"/>
      <c r="J30" s="597"/>
      <c r="K30" s="597"/>
      <c r="L30" s="597"/>
      <c r="M30" s="597"/>
      <c r="N30" s="597"/>
      <c r="O30" s="597"/>
      <c r="P30" s="598"/>
    </row>
    <row r="31" spans="1:16" ht="13.5" customHeight="1" x14ac:dyDescent="0.2">
      <c r="A31" s="450"/>
      <c r="B31" s="454"/>
      <c r="C31" s="456"/>
      <c r="D31" s="455"/>
      <c r="E31" s="464"/>
      <c r="F31" s="465"/>
      <c r="G31" s="465"/>
      <c r="H31" s="465"/>
      <c r="I31" s="465"/>
      <c r="J31" s="465"/>
      <c r="K31" s="465"/>
      <c r="L31" s="465"/>
      <c r="M31" s="465"/>
      <c r="N31" s="465"/>
      <c r="O31" s="465"/>
      <c r="P31" s="466"/>
    </row>
    <row r="32" spans="1:16" ht="13.5" customHeight="1" x14ac:dyDescent="0.2">
      <c r="A32" s="450"/>
      <c r="B32" s="454"/>
      <c r="C32" s="492"/>
      <c r="D32" s="455"/>
      <c r="E32" s="593" t="s">
        <v>210</v>
      </c>
      <c r="F32" s="593"/>
      <c r="G32" s="593"/>
      <c r="H32" s="593"/>
      <c r="I32" s="593"/>
      <c r="J32" s="593"/>
      <c r="K32" s="593"/>
      <c r="L32" s="593"/>
      <c r="M32" s="593"/>
      <c r="N32" s="593"/>
      <c r="O32" s="593"/>
      <c r="P32" s="594"/>
    </row>
    <row r="33" spans="1:16" ht="13.5" customHeight="1" x14ac:dyDescent="0.2">
      <c r="A33" s="450"/>
      <c r="B33" s="454"/>
      <c r="C33" s="456"/>
      <c r="D33" s="455"/>
      <c r="E33" s="595"/>
      <c r="F33" s="595"/>
      <c r="G33" s="595"/>
      <c r="H33" s="595"/>
      <c r="I33" s="595"/>
      <c r="J33" s="595"/>
      <c r="K33" s="595"/>
      <c r="L33" s="595"/>
      <c r="M33" s="595"/>
      <c r="N33" s="595"/>
      <c r="O33" s="595"/>
      <c r="P33" s="596"/>
    </row>
    <row r="34" spans="1:16" ht="13.5" customHeight="1" x14ac:dyDescent="0.2">
      <c r="A34" s="450"/>
      <c r="B34" s="454"/>
      <c r="C34" s="456"/>
      <c r="D34" s="455"/>
      <c r="E34" s="595"/>
      <c r="F34" s="595"/>
      <c r="G34" s="595"/>
      <c r="H34" s="595"/>
      <c r="I34" s="595"/>
      <c r="J34" s="595"/>
      <c r="K34" s="595"/>
      <c r="L34" s="595"/>
      <c r="M34" s="595"/>
      <c r="N34" s="595"/>
      <c r="O34" s="595"/>
      <c r="P34" s="596"/>
    </row>
    <row r="35" spans="1:16" ht="13.5" customHeight="1" x14ac:dyDescent="0.2">
      <c r="A35" s="450"/>
      <c r="B35" s="454"/>
      <c r="C35" s="456"/>
      <c r="D35" s="455"/>
      <c r="E35" s="597"/>
      <c r="F35" s="597"/>
      <c r="G35" s="597"/>
      <c r="H35" s="597"/>
      <c r="I35" s="597"/>
      <c r="J35" s="597"/>
      <c r="K35" s="597"/>
      <c r="L35" s="597"/>
      <c r="M35" s="597"/>
      <c r="N35" s="597"/>
      <c r="O35" s="597"/>
      <c r="P35" s="598"/>
    </row>
    <row r="36" spans="1:16" ht="13.5" customHeight="1" x14ac:dyDescent="0.2">
      <c r="A36" s="450"/>
      <c r="B36" s="457"/>
      <c r="C36" s="456"/>
      <c r="D36" s="455"/>
      <c r="E36" s="458"/>
      <c r="F36" s="458"/>
      <c r="G36" s="458"/>
      <c r="H36" s="458"/>
      <c r="I36" s="458"/>
      <c r="J36" s="458"/>
      <c r="K36" s="458"/>
      <c r="L36" s="458"/>
      <c r="M36" s="458"/>
      <c r="N36" s="458"/>
      <c r="O36" s="458"/>
      <c r="P36" s="459"/>
    </row>
    <row r="37" spans="1:16" ht="13.5" customHeight="1" x14ac:dyDescent="0.2">
      <c r="A37" s="450"/>
      <c r="B37" s="454"/>
      <c r="C37" s="492"/>
      <c r="D37" s="455"/>
      <c r="E37" s="593" t="s">
        <v>238</v>
      </c>
      <c r="F37" s="593"/>
      <c r="G37" s="593"/>
      <c r="H37" s="593"/>
      <c r="I37" s="593"/>
      <c r="J37" s="593"/>
      <c r="K37" s="593"/>
      <c r="L37" s="593"/>
      <c r="M37" s="593"/>
      <c r="N37" s="593"/>
      <c r="O37" s="593"/>
      <c r="P37" s="594"/>
    </row>
    <row r="38" spans="1:16" ht="13.5" customHeight="1" x14ac:dyDescent="0.2">
      <c r="A38" s="450"/>
      <c r="B38" s="454"/>
      <c r="C38" s="455"/>
      <c r="D38" s="455"/>
      <c r="E38" s="597"/>
      <c r="F38" s="597"/>
      <c r="G38" s="597"/>
      <c r="H38" s="597"/>
      <c r="I38" s="597"/>
      <c r="J38" s="597"/>
      <c r="K38" s="597"/>
      <c r="L38" s="597"/>
      <c r="M38" s="597"/>
      <c r="N38" s="597"/>
      <c r="O38" s="597"/>
      <c r="P38" s="598"/>
    </row>
    <row r="39" spans="1:16" ht="13.5" customHeight="1" x14ac:dyDescent="0.2">
      <c r="A39" s="450"/>
      <c r="B39" s="454"/>
      <c r="C39" s="455"/>
      <c r="D39" s="455"/>
      <c r="E39" s="597"/>
      <c r="F39" s="597"/>
      <c r="G39" s="597"/>
      <c r="H39" s="597"/>
      <c r="I39" s="597"/>
      <c r="J39" s="597"/>
      <c r="K39" s="597"/>
      <c r="L39" s="597"/>
      <c r="M39" s="597"/>
      <c r="N39" s="597"/>
      <c r="O39" s="597"/>
      <c r="P39" s="598"/>
    </row>
    <row r="40" spans="1:16" ht="13.5" customHeight="1" x14ac:dyDescent="0.2">
      <c r="A40" s="450"/>
      <c r="B40" s="454"/>
      <c r="C40" s="455"/>
      <c r="D40" s="455"/>
      <c r="E40" s="597"/>
      <c r="F40" s="597"/>
      <c r="G40" s="597"/>
      <c r="H40" s="597"/>
      <c r="I40" s="597"/>
      <c r="J40" s="597"/>
      <c r="K40" s="597"/>
      <c r="L40" s="597"/>
      <c r="M40" s="597"/>
      <c r="N40" s="597"/>
      <c r="O40" s="597"/>
      <c r="P40" s="598"/>
    </row>
    <row r="41" spans="1:16" ht="13.5" customHeight="1" x14ac:dyDescent="0.2">
      <c r="A41" s="450"/>
      <c r="B41" s="454"/>
      <c r="C41" s="455"/>
      <c r="D41" s="455"/>
      <c r="E41" s="458"/>
      <c r="F41" s="458"/>
      <c r="G41" s="458"/>
      <c r="H41" s="458"/>
      <c r="I41" s="458"/>
      <c r="J41" s="458"/>
      <c r="K41" s="458"/>
      <c r="L41" s="458"/>
      <c r="M41" s="458"/>
      <c r="N41" s="458"/>
      <c r="O41" s="458"/>
      <c r="P41" s="459"/>
    </row>
    <row r="42" spans="1:16" ht="13.5" customHeight="1" x14ac:dyDescent="0.2">
      <c r="A42" s="450"/>
      <c r="B42" s="454"/>
      <c r="C42" s="492"/>
      <c r="D42" s="455"/>
      <c r="E42" s="593" t="s">
        <v>206</v>
      </c>
      <c r="F42" s="593"/>
      <c r="G42" s="593"/>
      <c r="H42" s="593"/>
      <c r="I42" s="593"/>
      <c r="J42" s="593"/>
      <c r="K42" s="593"/>
      <c r="L42" s="593"/>
      <c r="M42" s="593"/>
      <c r="N42" s="593"/>
      <c r="O42" s="593"/>
      <c r="P42" s="594"/>
    </row>
    <row r="43" spans="1:16" ht="13.5" customHeight="1" x14ac:dyDescent="0.2">
      <c r="A43" s="450"/>
      <c r="B43" s="454"/>
      <c r="C43" s="456"/>
      <c r="D43" s="455"/>
      <c r="E43" s="595"/>
      <c r="F43" s="595"/>
      <c r="G43" s="595"/>
      <c r="H43" s="595"/>
      <c r="I43" s="595"/>
      <c r="J43" s="595"/>
      <c r="K43" s="595"/>
      <c r="L43" s="595"/>
      <c r="M43" s="595"/>
      <c r="N43" s="595"/>
      <c r="O43" s="595"/>
      <c r="P43" s="596"/>
    </row>
    <row r="44" spans="1:16" ht="13.5" customHeight="1" x14ac:dyDescent="0.2">
      <c r="A44" s="450"/>
      <c r="B44" s="454"/>
      <c r="C44" s="492"/>
      <c r="D44" s="455"/>
      <c r="E44" s="593" t="s">
        <v>204</v>
      </c>
      <c r="F44" s="593"/>
      <c r="G44" s="593"/>
      <c r="H44" s="593"/>
      <c r="I44" s="593"/>
      <c r="J44" s="593"/>
      <c r="K44" s="593"/>
      <c r="L44" s="593"/>
      <c r="M44" s="593"/>
      <c r="N44" s="593"/>
      <c r="O44" s="593"/>
      <c r="P44" s="594"/>
    </row>
    <row r="45" spans="1:16" ht="13.5" customHeight="1" x14ac:dyDescent="0.2">
      <c r="A45" s="450"/>
      <c r="B45" s="454"/>
      <c r="C45" s="456"/>
      <c r="D45" s="455"/>
      <c r="E45" s="595"/>
      <c r="F45" s="595"/>
      <c r="G45" s="595"/>
      <c r="H45" s="595"/>
      <c r="I45" s="595"/>
      <c r="J45" s="595"/>
      <c r="K45" s="595"/>
      <c r="L45" s="595"/>
      <c r="M45" s="595"/>
      <c r="N45" s="595"/>
      <c r="O45" s="595"/>
      <c r="P45" s="596"/>
    </row>
    <row r="46" spans="1:16" ht="13.5" customHeight="1" x14ac:dyDescent="0.2">
      <c r="A46" s="450"/>
      <c r="B46" s="457"/>
      <c r="C46" s="456"/>
      <c r="D46" s="455"/>
      <c r="E46" s="458"/>
      <c r="F46" s="458"/>
      <c r="G46" s="458"/>
      <c r="H46" s="458"/>
      <c r="I46" s="458"/>
      <c r="J46" s="458"/>
      <c r="K46" s="458"/>
      <c r="L46" s="458"/>
      <c r="M46" s="458"/>
      <c r="N46" s="458"/>
      <c r="O46" s="458"/>
      <c r="P46" s="459"/>
    </row>
    <row r="47" spans="1:16" ht="13.5" customHeight="1" x14ac:dyDescent="0.2">
      <c r="A47" s="450"/>
      <c r="B47" s="454"/>
      <c r="C47" s="492"/>
      <c r="D47" s="455"/>
      <c r="E47" s="593" t="s">
        <v>205</v>
      </c>
      <c r="F47" s="593"/>
      <c r="G47" s="593"/>
      <c r="H47" s="593"/>
      <c r="I47" s="593"/>
      <c r="J47" s="593"/>
      <c r="K47" s="593"/>
      <c r="L47" s="593"/>
      <c r="M47" s="593"/>
      <c r="N47" s="593"/>
      <c r="O47" s="593"/>
      <c r="P47" s="594"/>
    </row>
    <row r="48" spans="1:16" ht="13.5" customHeight="1" x14ac:dyDescent="0.2">
      <c r="A48" s="450"/>
      <c r="B48" s="454"/>
      <c r="C48" s="456"/>
      <c r="D48" s="455"/>
      <c r="E48" s="595"/>
      <c r="F48" s="595"/>
      <c r="G48" s="595"/>
      <c r="H48" s="595"/>
      <c r="I48" s="595"/>
      <c r="J48" s="595"/>
      <c r="K48" s="595"/>
      <c r="L48" s="595"/>
      <c r="M48" s="595"/>
      <c r="N48" s="595"/>
      <c r="O48" s="595"/>
      <c r="P48" s="596"/>
    </row>
    <row r="49" spans="1:16" ht="13.5" customHeight="1" x14ac:dyDescent="0.2">
      <c r="A49" s="450"/>
      <c r="B49" s="454"/>
      <c r="C49" s="456"/>
      <c r="D49" s="455"/>
      <c r="E49" s="597"/>
      <c r="F49" s="597"/>
      <c r="G49" s="597"/>
      <c r="H49" s="597"/>
      <c r="I49" s="597"/>
      <c r="J49" s="597"/>
      <c r="K49" s="597"/>
      <c r="L49" s="597"/>
      <c r="M49" s="597"/>
      <c r="N49" s="597"/>
      <c r="O49" s="597"/>
      <c r="P49" s="598"/>
    </row>
    <row r="50" spans="1:16" ht="13.5" customHeight="1" x14ac:dyDescent="0.2">
      <c r="A50" s="450"/>
      <c r="B50" s="454"/>
      <c r="C50" s="455"/>
      <c r="D50" s="455"/>
      <c r="E50" s="597"/>
      <c r="F50" s="597"/>
      <c r="G50" s="597"/>
      <c r="H50" s="597"/>
      <c r="I50" s="597"/>
      <c r="J50" s="597"/>
      <c r="K50" s="597"/>
      <c r="L50" s="597"/>
      <c r="M50" s="597"/>
      <c r="N50" s="597"/>
      <c r="O50" s="597"/>
      <c r="P50" s="598"/>
    </row>
    <row r="51" spans="1:16" ht="13.5" customHeight="1" x14ac:dyDescent="0.2">
      <c r="A51" s="467"/>
      <c r="B51" s="468"/>
      <c r="C51" s="469"/>
      <c r="D51" s="469"/>
      <c r="E51" s="470"/>
      <c r="F51" s="470"/>
      <c r="G51" s="470"/>
      <c r="H51" s="470"/>
      <c r="I51" s="470"/>
      <c r="J51" s="470"/>
      <c r="K51" s="470"/>
      <c r="L51" s="470"/>
      <c r="M51" s="470"/>
      <c r="N51" s="470"/>
      <c r="O51" s="470"/>
      <c r="P51" s="471"/>
    </row>
    <row r="52" spans="1:16" ht="12.75" customHeight="1" x14ac:dyDescent="0.2">
      <c r="A52" s="472"/>
      <c r="B52" s="473"/>
      <c r="C52" s="474"/>
      <c r="D52" s="474"/>
      <c r="E52" s="475"/>
      <c r="F52" s="475"/>
      <c r="G52" s="475"/>
      <c r="H52" s="475"/>
      <c r="I52" s="475"/>
      <c r="J52" s="475"/>
      <c r="K52" s="475"/>
      <c r="L52" s="475"/>
      <c r="M52" s="475"/>
      <c r="N52" s="475"/>
      <c r="O52" s="475"/>
      <c r="P52" s="476"/>
    </row>
    <row r="53" spans="1:16" ht="18" x14ac:dyDescent="0.25">
      <c r="A53" s="477"/>
      <c r="B53" s="478" t="s">
        <v>211</v>
      </c>
      <c r="C53" s="455"/>
      <c r="D53" s="455"/>
      <c r="E53" s="465"/>
      <c r="F53" s="465"/>
      <c r="G53" s="465"/>
      <c r="H53" s="465"/>
      <c r="I53" s="465"/>
      <c r="J53" s="465"/>
      <c r="K53" s="465"/>
      <c r="L53" s="465"/>
      <c r="M53" s="465"/>
      <c r="N53" s="465"/>
      <c r="O53" s="465"/>
      <c r="P53" s="466"/>
    </row>
    <row r="54" spans="1:16" x14ac:dyDescent="0.2">
      <c r="A54" s="479"/>
      <c r="B54" s="610" t="s">
        <v>212</v>
      </c>
      <c r="C54" s="611"/>
      <c r="D54" s="611"/>
      <c r="E54" s="611"/>
      <c r="F54" s="611"/>
      <c r="G54" s="611"/>
      <c r="H54" s="611"/>
      <c r="I54" s="611"/>
      <c r="J54" s="611"/>
      <c r="K54" s="611"/>
      <c r="L54" s="611"/>
      <c r="M54" s="611"/>
      <c r="N54" s="611"/>
      <c r="O54" s="611"/>
      <c r="P54" s="612"/>
    </row>
    <row r="55" spans="1:16" x14ac:dyDescent="0.2">
      <c r="A55" s="477"/>
      <c r="B55" s="611"/>
      <c r="C55" s="611"/>
      <c r="D55" s="611"/>
      <c r="E55" s="611"/>
      <c r="F55" s="611"/>
      <c r="G55" s="611"/>
      <c r="H55" s="611"/>
      <c r="I55" s="611"/>
      <c r="J55" s="611"/>
      <c r="K55" s="611"/>
      <c r="L55" s="611"/>
      <c r="M55" s="611"/>
      <c r="N55" s="611"/>
      <c r="O55" s="611"/>
      <c r="P55" s="612"/>
    </row>
    <row r="56" spans="1:16" x14ac:dyDescent="0.2">
      <c r="A56" s="477"/>
      <c r="B56" s="611"/>
      <c r="C56" s="611"/>
      <c r="D56" s="611"/>
      <c r="E56" s="611"/>
      <c r="F56" s="611"/>
      <c r="G56" s="611"/>
      <c r="H56" s="611"/>
      <c r="I56" s="611"/>
      <c r="J56" s="611"/>
      <c r="K56" s="611"/>
      <c r="L56" s="611"/>
      <c r="M56" s="611"/>
      <c r="N56" s="611"/>
      <c r="O56" s="611"/>
      <c r="P56" s="612"/>
    </row>
    <row r="57" spans="1:16" x14ac:dyDescent="0.2">
      <c r="A57" s="477"/>
      <c r="B57" s="611"/>
      <c r="C57" s="611"/>
      <c r="D57" s="611"/>
      <c r="E57" s="611"/>
      <c r="F57" s="611"/>
      <c r="G57" s="611"/>
      <c r="H57" s="611"/>
      <c r="I57" s="611"/>
      <c r="J57" s="611"/>
      <c r="K57" s="611"/>
      <c r="L57" s="611"/>
      <c r="M57" s="611"/>
      <c r="N57" s="611"/>
      <c r="O57" s="611"/>
      <c r="P57" s="612"/>
    </row>
    <row r="58" spans="1:16" x14ac:dyDescent="0.2">
      <c r="A58" s="477"/>
      <c r="B58" s="611"/>
      <c r="C58" s="611"/>
      <c r="D58" s="611"/>
      <c r="E58" s="611"/>
      <c r="F58" s="611"/>
      <c r="G58" s="611"/>
      <c r="H58" s="611"/>
      <c r="I58" s="611"/>
      <c r="J58" s="611"/>
      <c r="K58" s="611"/>
      <c r="L58" s="611"/>
      <c r="M58" s="611"/>
      <c r="N58" s="611"/>
      <c r="O58" s="611"/>
      <c r="P58" s="612"/>
    </row>
    <row r="59" spans="1:16" x14ac:dyDescent="0.2">
      <c r="A59" s="477"/>
      <c r="B59" s="611"/>
      <c r="C59" s="611"/>
      <c r="D59" s="611"/>
      <c r="E59" s="611"/>
      <c r="F59" s="611"/>
      <c r="G59" s="611"/>
      <c r="H59" s="611"/>
      <c r="I59" s="611"/>
      <c r="J59" s="611"/>
      <c r="K59" s="611"/>
      <c r="L59" s="611"/>
      <c r="M59" s="611"/>
      <c r="N59" s="611"/>
      <c r="O59" s="611"/>
      <c r="P59" s="612"/>
    </row>
    <row r="60" spans="1:16" x14ac:dyDescent="0.2">
      <c r="A60" s="477"/>
      <c r="B60" s="480" t="s">
        <v>213</v>
      </c>
      <c r="C60" s="593" t="s">
        <v>214</v>
      </c>
      <c r="D60" s="602"/>
      <c r="E60" s="602"/>
      <c r="F60" s="602"/>
      <c r="G60" s="602"/>
      <c r="H60" s="602"/>
      <c r="I60" s="602"/>
      <c r="J60" s="602"/>
      <c r="K60" s="602"/>
      <c r="L60" s="602"/>
      <c r="M60" s="602"/>
      <c r="N60" s="602"/>
      <c r="O60" s="602"/>
      <c r="P60" s="603"/>
    </row>
    <row r="61" spans="1:16" ht="51.75" customHeight="1" x14ac:dyDescent="0.2">
      <c r="A61" s="481"/>
      <c r="B61" s="482"/>
      <c r="C61" s="602"/>
      <c r="D61" s="602"/>
      <c r="E61" s="602"/>
      <c r="F61" s="602"/>
      <c r="G61" s="602"/>
      <c r="H61" s="602"/>
      <c r="I61" s="602"/>
      <c r="J61" s="602"/>
      <c r="K61" s="602"/>
      <c r="L61" s="602"/>
      <c r="M61" s="602"/>
      <c r="N61" s="602"/>
      <c r="O61" s="602"/>
      <c r="P61" s="603"/>
    </row>
    <row r="62" spans="1:16" x14ac:dyDescent="0.2">
      <c r="A62" s="477"/>
      <c r="B62" s="480" t="s">
        <v>213</v>
      </c>
      <c r="C62" s="593" t="s">
        <v>215</v>
      </c>
      <c r="D62" s="602"/>
      <c r="E62" s="602"/>
      <c r="F62" s="602"/>
      <c r="G62" s="602"/>
      <c r="H62" s="602"/>
      <c r="I62" s="602"/>
      <c r="J62" s="602"/>
      <c r="K62" s="602"/>
      <c r="L62" s="602"/>
      <c r="M62" s="602"/>
      <c r="N62" s="602"/>
      <c r="O62" s="602"/>
      <c r="P62" s="603"/>
    </row>
    <row r="63" spans="1:16" ht="25.5" customHeight="1" x14ac:dyDescent="0.2">
      <c r="A63" s="481"/>
      <c r="B63" s="482"/>
      <c r="C63" s="602"/>
      <c r="D63" s="602"/>
      <c r="E63" s="602"/>
      <c r="F63" s="602"/>
      <c r="G63" s="602"/>
      <c r="H63" s="602"/>
      <c r="I63" s="602"/>
      <c r="J63" s="602"/>
      <c r="K63" s="602"/>
      <c r="L63" s="602"/>
      <c r="M63" s="602"/>
      <c r="N63" s="602"/>
      <c r="O63" s="602"/>
      <c r="P63" s="603"/>
    </row>
    <row r="64" spans="1:16" x14ac:dyDescent="0.2">
      <c r="A64" s="477"/>
      <c r="B64" s="480" t="s">
        <v>213</v>
      </c>
      <c r="C64" s="593" t="s">
        <v>216</v>
      </c>
      <c r="D64" s="602"/>
      <c r="E64" s="602"/>
      <c r="F64" s="602"/>
      <c r="G64" s="602"/>
      <c r="H64" s="602"/>
      <c r="I64" s="602"/>
      <c r="J64" s="602"/>
      <c r="K64" s="602"/>
      <c r="L64" s="602"/>
      <c r="M64" s="602"/>
      <c r="N64" s="602"/>
      <c r="O64" s="602"/>
      <c r="P64" s="603"/>
    </row>
    <row r="65" spans="1:16" x14ac:dyDescent="0.2">
      <c r="A65" s="481"/>
      <c r="B65" s="482"/>
      <c r="C65" s="602"/>
      <c r="D65" s="602"/>
      <c r="E65" s="602"/>
      <c r="F65" s="602"/>
      <c r="G65" s="602"/>
      <c r="H65" s="602"/>
      <c r="I65" s="602"/>
      <c r="J65" s="602"/>
      <c r="K65" s="602"/>
      <c r="L65" s="602"/>
      <c r="M65" s="602"/>
      <c r="N65" s="602"/>
      <c r="O65" s="602"/>
      <c r="P65" s="603"/>
    </row>
    <row r="66" spans="1:16" ht="51" customHeight="1" x14ac:dyDescent="0.2">
      <c r="A66" s="477"/>
      <c r="B66" s="593" t="s">
        <v>217</v>
      </c>
      <c r="C66" s="607"/>
      <c r="D66" s="607"/>
      <c r="E66" s="607"/>
      <c r="F66" s="607"/>
      <c r="G66" s="607"/>
      <c r="H66" s="607"/>
      <c r="I66" s="607"/>
      <c r="J66" s="607"/>
      <c r="K66" s="607"/>
      <c r="L66" s="607"/>
      <c r="M66" s="607"/>
      <c r="N66" s="607"/>
      <c r="O66" s="607"/>
      <c r="P66" s="608"/>
    </row>
    <row r="67" spans="1:16" x14ac:dyDescent="0.2">
      <c r="A67" s="477"/>
      <c r="B67" s="480" t="s">
        <v>213</v>
      </c>
      <c r="C67" s="593" t="s">
        <v>218</v>
      </c>
      <c r="D67" s="602"/>
      <c r="E67" s="602"/>
      <c r="F67" s="602"/>
      <c r="G67" s="602"/>
      <c r="H67" s="602"/>
      <c r="I67" s="602"/>
      <c r="J67" s="602"/>
      <c r="K67" s="602"/>
      <c r="L67" s="602"/>
      <c r="M67" s="602"/>
      <c r="N67" s="602"/>
      <c r="O67" s="602"/>
      <c r="P67" s="603"/>
    </row>
    <row r="68" spans="1:16" x14ac:dyDescent="0.2">
      <c r="A68" s="477"/>
      <c r="B68" s="480" t="s">
        <v>213</v>
      </c>
      <c r="C68" s="609" t="s">
        <v>219</v>
      </c>
      <c r="D68" s="595"/>
      <c r="E68" s="595"/>
      <c r="F68" s="595"/>
      <c r="G68" s="595"/>
      <c r="H68" s="595"/>
      <c r="I68" s="595"/>
      <c r="J68" s="595"/>
      <c r="K68" s="595"/>
      <c r="L68" s="595"/>
      <c r="M68" s="595"/>
      <c r="N68" s="595"/>
      <c r="O68" s="595"/>
      <c r="P68" s="596"/>
    </row>
    <row r="69" spans="1:16" x14ac:dyDescent="0.2">
      <c r="A69" s="477"/>
      <c r="B69" s="480"/>
      <c r="C69" s="595"/>
      <c r="D69" s="595"/>
      <c r="E69" s="595"/>
      <c r="F69" s="595"/>
      <c r="G69" s="595"/>
      <c r="H69" s="595"/>
      <c r="I69" s="595"/>
      <c r="J69" s="595"/>
      <c r="K69" s="595"/>
      <c r="L69" s="595"/>
      <c r="M69" s="595"/>
      <c r="N69" s="595"/>
      <c r="O69" s="595"/>
      <c r="P69" s="596"/>
    </row>
    <row r="70" spans="1:16" x14ac:dyDescent="0.2">
      <c r="A70" s="477"/>
      <c r="B70" s="480"/>
      <c r="C70" s="460"/>
      <c r="D70" s="460"/>
      <c r="E70" s="460"/>
      <c r="F70" s="460"/>
      <c r="G70" s="460"/>
      <c r="H70" s="460"/>
      <c r="I70" s="460"/>
      <c r="J70" s="460"/>
      <c r="K70" s="460"/>
      <c r="L70" s="460"/>
      <c r="M70" s="460"/>
      <c r="N70" s="460"/>
      <c r="O70" s="460"/>
      <c r="P70" s="461"/>
    </row>
    <row r="71" spans="1:16" ht="14.25" customHeight="1" x14ac:dyDescent="0.2">
      <c r="A71" s="477"/>
      <c r="B71" s="454"/>
      <c r="C71" s="492"/>
      <c r="D71" s="455"/>
      <c r="E71" s="593" t="s">
        <v>220</v>
      </c>
      <c r="F71" s="593"/>
      <c r="G71" s="593"/>
      <c r="H71" s="593"/>
      <c r="I71" s="593"/>
      <c r="J71" s="593"/>
      <c r="K71" s="593"/>
      <c r="L71" s="593"/>
      <c r="M71" s="593"/>
      <c r="N71" s="593"/>
      <c r="O71" s="593"/>
      <c r="P71" s="594"/>
    </row>
    <row r="72" spans="1:16" ht="18" x14ac:dyDescent="0.2">
      <c r="A72" s="477"/>
      <c r="B72" s="454"/>
      <c r="C72" s="455"/>
      <c r="D72" s="455"/>
      <c r="E72" s="597"/>
      <c r="F72" s="597"/>
      <c r="G72" s="597"/>
      <c r="H72" s="597"/>
      <c r="I72" s="597"/>
      <c r="J72" s="597"/>
      <c r="K72" s="597"/>
      <c r="L72" s="597"/>
      <c r="M72" s="597"/>
      <c r="N72" s="597"/>
      <c r="O72" s="597"/>
      <c r="P72" s="598"/>
    </row>
    <row r="73" spans="1:16" ht="18" x14ac:dyDescent="0.2">
      <c r="A73" s="477"/>
      <c r="B73" s="454"/>
      <c r="C73" s="455"/>
      <c r="D73" s="455"/>
      <c r="E73" s="597"/>
      <c r="F73" s="597"/>
      <c r="G73" s="597"/>
      <c r="H73" s="597"/>
      <c r="I73" s="597"/>
      <c r="J73" s="597"/>
      <c r="K73" s="597"/>
      <c r="L73" s="597"/>
      <c r="M73" s="597"/>
      <c r="N73" s="597"/>
      <c r="O73" s="597"/>
      <c r="P73" s="598"/>
    </row>
    <row r="74" spans="1:16" ht="18" x14ac:dyDescent="0.2">
      <c r="A74" s="477"/>
      <c r="B74" s="454"/>
      <c r="C74" s="455"/>
      <c r="D74" s="455"/>
      <c r="E74" s="597"/>
      <c r="F74" s="597"/>
      <c r="G74" s="597"/>
      <c r="H74" s="597"/>
      <c r="I74" s="597"/>
      <c r="J74" s="597"/>
      <c r="K74" s="597"/>
      <c r="L74" s="597"/>
      <c r="M74" s="597"/>
      <c r="N74" s="597"/>
      <c r="O74" s="597"/>
      <c r="P74" s="598"/>
    </row>
    <row r="75" spans="1:16" ht="18" x14ac:dyDescent="0.25">
      <c r="A75" s="477"/>
      <c r="B75" s="454"/>
      <c r="C75" s="483"/>
      <c r="D75" s="483"/>
      <c r="E75" s="454"/>
      <c r="F75" s="454"/>
      <c r="G75" s="454"/>
      <c r="H75" s="454"/>
      <c r="I75" s="454"/>
      <c r="J75" s="454"/>
      <c r="K75" s="454"/>
      <c r="L75" s="454"/>
      <c r="M75" s="454"/>
      <c r="N75" s="454"/>
      <c r="O75" s="454"/>
      <c r="P75" s="484"/>
    </row>
    <row r="76" spans="1:16" ht="18" x14ac:dyDescent="0.25">
      <c r="A76" s="477"/>
      <c r="B76" s="454"/>
      <c r="C76" s="483"/>
      <c r="D76" s="483"/>
      <c r="E76" s="454"/>
      <c r="F76" s="454"/>
      <c r="G76" s="454"/>
      <c r="H76" s="454"/>
      <c r="I76" s="454"/>
      <c r="J76" s="454"/>
      <c r="K76" s="454"/>
      <c r="L76" s="454"/>
      <c r="M76" s="454"/>
      <c r="N76" s="454"/>
      <c r="O76" s="454"/>
      <c r="P76" s="484"/>
    </row>
    <row r="77" spans="1:16" x14ac:dyDescent="0.2">
      <c r="A77" s="477"/>
      <c r="B77" s="452"/>
      <c r="C77" s="452"/>
      <c r="D77" s="452"/>
      <c r="E77" s="452"/>
      <c r="F77" s="452"/>
      <c r="G77" s="452"/>
      <c r="H77" s="452"/>
      <c r="I77" s="452"/>
      <c r="J77" s="452"/>
      <c r="K77" s="452"/>
      <c r="L77" s="452"/>
      <c r="M77" s="452"/>
      <c r="N77" s="452"/>
      <c r="O77" s="452"/>
      <c r="P77" s="453"/>
    </row>
    <row r="78" spans="1:16" ht="18" x14ac:dyDescent="0.25">
      <c r="A78" s="477"/>
      <c r="B78" s="485"/>
      <c r="C78" s="485"/>
      <c r="D78" s="485"/>
      <c r="E78" s="485"/>
      <c r="F78" s="485"/>
      <c r="G78" s="485"/>
      <c r="H78" s="485"/>
      <c r="I78" s="483"/>
      <c r="J78" s="486"/>
      <c r="K78" s="486"/>
      <c r="L78" s="486"/>
      <c r="M78" s="486"/>
      <c r="N78" s="486"/>
      <c r="O78" s="486"/>
      <c r="P78" s="453"/>
    </row>
    <row r="79" spans="1:16" x14ac:dyDescent="0.2">
      <c r="A79" s="477"/>
      <c r="B79" s="487" t="s">
        <v>142</v>
      </c>
      <c r="C79" s="488"/>
      <c r="D79" s="488"/>
      <c r="E79" s="488"/>
      <c r="F79" s="488"/>
      <c r="G79" s="488"/>
      <c r="H79" s="488"/>
      <c r="I79" s="488"/>
      <c r="J79" s="605" t="s">
        <v>221</v>
      </c>
      <c r="K79" s="605"/>
      <c r="L79" s="605"/>
      <c r="M79" s="605"/>
      <c r="N79" s="605"/>
      <c r="O79" s="605"/>
      <c r="P79" s="606"/>
    </row>
    <row r="80" spans="1:16" x14ac:dyDescent="0.2">
      <c r="A80" s="489"/>
      <c r="B80" s="486"/>
      <c r="C80" s="486"/>
      <c r="D80" s="486"/>
      <c r="E80" s="486"/>
      <c r="F80" s="486"/>
      <c r="G80" s="486"/>
      <c r="H80" s="486"/>
      <c r="I80" s="486"/>
      <c r="J80" s="486"/>
      <c r="K80" s="486"/>
      <c r="L80" s="486"/>
      <c r="M80" s="486"/>
      <c r="N80" s="486"/>
      <c r="O80" s="486"/>
      <c r="P80" s="294"/>
    </row>
    <row r="81" spans="2:16" x14ac:dyDescent="0.2">
      <c r="B81" s="490"/>
      <c r="C81" s="490"/>
      <c r="D81" s="490"/>
      <c r="E81" s="490"/>
      <c r="F81" s="490"/>
      <c r="G81" s="490"/>
      <c r="H81" s="490"/>
      <c r="I81" s="490"/>
      <c r="J81" s="490"/>
      <c r="K81" s="490"/>
      <c r="L81" s="490"/>
      <c r="M81" s="490"/>
      <c r="N81" s="490"/>
      <c r="O81" s="490"/>
      <c r="P81" s="491"/>
    </row>
    <row r="82" spans="2:16" hidden="1" x14ac:dyDescent="0.2"/>
    <row r="83" spans="2:16" hidden="1" x14ac:dyDescent="0.2"/>
    <row r="84" spans="2:16" hidden="1" x14ac:dyDescent="0.2"/>
    <row r="85" spans="2:16" hidden="1" x14ac:dyDescent="0.2"/>
    <row r="86" spans="2:16" hidden="1" x14ac:dyDescent="0.2"/>
    <row r="87" spans="2:16" hidden="1" x14ac:dyDescent="0.2"/>
    <row r="88" spans="2:16" hidden="1" x14ac:dyDescent="0.2"/>
    <row r="89" spans="2:16" hidden="1" x14ac:dyDescent="0.2"/>
    <row r="90" spans="2:16" hidden="1" x14ac:dyDescent="0.2"/>
    <row r="91" spans="2:16" hidden="1" x14ac:dyDescent="0.2"/>
    <row r="92" spans="2:16" hidden="1" x14ac:dyDescent="0.2"/>
    <row r="93" spans="2:16" hidden="1" x14ac:dyDescent="0.2"/>
    <row r="94" spans="2:16" hidden="1" x14ac:dyDescent="0.2"/>
    <row r="95" spans="2:16" hidden="1" x14ac:dyDescent="0.2"/>
    <row r="96" spans="2:16" hidden="1" x14ac:dyDescent="0.2"/>
    <row r="97" hidden="1" x14ac:dyDescent="0.2"/>
    <row r="98" hidden="1" x14ac:dyDescent="0.2"/>
    <row r="99" hidden="1" x14ac:dyDescent="0.2"/>
    <row r="100" x14ac:dyDescent="0.2"/>
    <row r="101" x14ac:dyDescent="0.2"/>
    <row r="102" x14ac:dyDescent="0.2"/>
    <row r="103" x14ac:dyDescent="0.2"/>
  </sheetData>
  <sheetProtection algorithmName="SHA-512" hashValue="HOxPbrrFPbeNb0SqRL3XNWMIbRkB0CCgAXRKPvp0sVHa7uRNU0CVYEe3lfTI0AwQfbf8mrAPPsg77f7whdhy/g==" saltValue="G2LGaj0WpaLuiqETaVahNw==" spinCount="100000" sheet="1" selectLockedCells="1"/>
  <mergeCells count="22">
    <mergeCell ref="G2:P2"/>
    <mergeCell ref="E44:P45"/>
    <mergeCell ref="E47:P50"/>
    <mergeCell ref="E14:P17"/>
    <mergeCell ref="J79:P79"/>
    <mergeCell ref="C62:P63"/>
    <mergeCell ref="C64:P65"/>
    <mergeCell ref="B66:P66"/>
    <mergeCell ref="C67:P67"/>
    <mergeCell ref="C68:P69"/>
    <mergeCell ref="E71:P74"/>
    <mergeCell ref="B54:P59"/>
    <mergeCell ref="C60:P61"/>
    <mergeCell ref="E9:P10"/>
    <mergeCell ref="E6:P7"/>
    <mergeCell ref="E12:P13"/>
    <mergeCell ref="E42:P43"/>
    <mergeCell ref="E37:P40"/>
    <mergeCell ref="E19:P21"/>
    <mergeCell ref="E23:P24"/>
    <mergeCell ref="E26:P30"/>
    <mergeCell ref="E32:P35"/>
  </mergeCells>
  <phoneticPr fontId="64" type="noConversion"/>
  <printOptions horizontalCentered="1"/>
  <pageMargins left="0.47244094488188981" right="0" top="0.39370078740157483" bottom="0.19685039370078741" header="0" footer="0.11811023622047245"/>
  <pageSetup paperSize="9" scale="79" fitToHeight="2" orientation="portrait" r:id="rId1"/>
  <headerFooter alignWithMargins="0">
    <oddFooter>Seite &amp;P von &amp;N</oddFooter>
  </headerFooter>
  <rowBreaks count="1" manualBreakCount="1">
    <brk id="51" max="1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K67"/>
  <sheetViews>
    <sheetView view="pageBreakPreview" zoomScale="145" zoomScaleNormal="104" zoomScaleSheetLayoutView="145" workbookViewId="0">
      <selection activeCell="I35" sqref="I35"/>
    </sheetView>
  </sheetViews>
  <sheetFormatPr baseColWidth="10" defaultColWidth="0" defaultRowHeight="12.75" zeroHeight="1" x14ac:dyDescent="0.2"/>
  <cols>
    <col min="1" max="1" width="1.7109375" style="4" customWidth="1"/>
    <col min="2" max="2" width="25" style="4" customWidth="1"/>
    <col min="3" max="3" width="9.5703125" style="4" customWidth="1"/>
    <col min="4" max="4" width="2.28515625" style="4" customWidth="1"/>
    <col min="5" max="5" width="10.85546875" style="4" customWidth="1"/>
    <col min="6" max="6" width="2.28515625" style="4" customWidth="1"/>
    <col min="7" max="7" width="8.7109375" style="4" customWidth="1"/>
    <col min="8" max="8" width="0.85546875" style="4" customWidth="1"/>
    <col min="9" max="9" width="15.7109375" style="4" customWidth="1"/>
    <col min="10" max="10" width="1.7109375" style="4" customWidth="1"/>
    <col min="11" max="11" width="3.7109375" style="4" customWidth="1"/>
    <col min="12" max="16384" width="11.42578125" style="4" hidden="1"/>
  </cols>
  <sheetData>
    <row r="1" spans="1:10" s="103" customFormat="1" ht="9.9499999999999993" customHeight="1" x14ac:dyDescent="0.2">
      <c r="A1" s="155"/>
      <c r="B1" s="156"/>
      <c r="C1" s="157"/>
      <c r="D1" s="157"/>
      <c r="E1" s="157"/>
      <c r="F1" s="157"/>
      <c r="G1" s="157"/>
      <c r="H1" s="157"/>
      <c r="I1" s="158"/>
      <c r="J1" s="311"/>
    </row>
    <row r="2" spans="1:10" s="103" customFormat="1" ht="23.25" x14ac:dyDescent="0.2">
      <c r="A2" s="159"/>
      <c r="B2" s="351" t="s">
        <v>11</v>
      </c>
      <c r="C2" s="428"/>
      <c r="D2" s="321"/>
      <c r="E2" s="322"/>
      <c r="F2" s="321"/>
      <c r="G2" s="613" t="s">
        <v>241</v>
      </c>
      <c r="H2" s="614"/>
      <c r="I2" s="615"/>
      <c r="J2" s="161"/>
    </row>
    <row r="3" spans="1:10" s="103" customFormat="1" ht="18.75" x14ac:dyDescent="0.2">
      <c r="A3" s="162"/>
      <c r="B3" s="7"/>
      <c r="C3" s="323"/>
      <c r="D3" s="323"/>
      <c r="E3" s="323"/>
      <c r="F3" s="323"/>
      <c r="H3" s="324"/>
      <c r="J3" s="163"/>
    </row>
    <row r="4" spans="1:10" s="103" customFormat="1" ht="18" hidden="1" x14ac:dyDescent="0.2">
      <c r="A4" s="162"/>
      <c r="B4" s="7"/>
      <c r="C4" s="323"/>
      <c r="D4" s="323"/>
      <c r="E4" s="323"/>
      <c r="F4" s="323"/>
      <c r="G4" s="325" t="str">
        <f>IF('Antragsformular (1)'!$E$19=0,"-",IF('Antragsformular (1)'!$E$19/12&gt;=3,"25-36",IF('Antragsformular (1)'!$E$19/12&gt;2,"25-"," ")))</f>
        <v>-</v>
      </c>
      <c r="H4" s="326"/>
      <c r="I4" s="323"/>
      <c r="J4" s="163"/>
    </row>
    <row r="5" spans="1:10" s="103" customFormat="1" ht="20.25" customHeight="1" x14ac:dyDescent="0.2">
      <c r="A5" s="164"/>
      <c r="B5" s="320" t="s">
        <v>12</v>
      </c>
      <c r="C5" s="364" t="s">
        <v>164</v>
      </c>
      <c r="D5" s="327"/>
      <c r="E5" s="364" t="s">
        <v>13</v>
      </c>
      <c r="F5" s="327"/>
      <c r="G5" s="356" t="s">
        <v>14</v>
      </c>
      <c r="H5" s="327"/>
      <c r="I5" s="355" t="s">
        <v>194</v>
      </c>
      <c r="J5" s="165"/>
    </row>
    <row r="6" spans="1:10" s="103" customFormat="1" ht="14.1" customHeight="1" thickBot="1" x14ac:dyDescent="0.25">
      <c r="A6" s="159"/>
      <c r="B6" s="11"/>
      <c r="C6" s="321"/>
      <c r="D6" s="321"/>
      <c r="E6" s="327" t="s">
        <v>195</v>
      </c>
      <c r="F6" s="321"/>
      <c r="G6" s="327"/>
      <c r="H6" s="321"/>
      <c r="I6" s="327"/>
      <c r="J6" s="161"/>
    </row>
    <row r="7" spans="1:10" s="103" customFormat="1" ht="15.95" customHeight="1" thickBot="1" x14ac:dyDescent="0.25">
      <c r="A7" s="159"/>
      <c r="B7" s="12" t="s">
        <v>225</v>
      </c>
      <c r="C7" s="329"/>
      <c r="D7" s="321"/>
      <c r="E7" s="330"/>
      <c r="F7" s="321"/>
      <c r="G7" s="331"/>
      <c r="H7" s="321"/>
      <c r="I7" s="332" t="str">
        <f>IF(E7*G7=0,"-",ROUND(E7*G7,0))</f>
        <v>-</v>
      </c>
      <c r="J7" s="161"/>
    </row>
    <row r="8" spans="1:10" s="103" customFormat="1" ht="5.0999999999999996" customHeight="1" thickBot="1" x14ac:dyDescent="0.25">
      <c r="A8" s="166"/>
      <c r="B8" s="2"/>
      <c r="C8" s="333"/>
      <c r="D8" s="333"/>
      <c r="E8" s="333"/>
      <c r="F8" s="333"/>
      <c r="G8" s="333"/>
      <c r="H8" s="333"/>
      <c r="I8" s="333"/>
      <c r="J8" s="167"/>
    </row>
    <row r="9" spans="1:10" s="103" customFormat="1" ht="15.95" customHeight="1" thickBot="1" x14ac:dyDescent="0.25">
      <c r="A9" s="159"/>
      <c r="B9" s="12" t="s">
        <v>225</v>
      </c>
      <c r="C9" s="329"/>
      <c r="D9" s="321"/>
      <c r="E9" s="330"/>
      <c r="F9" s="321"/>
      <c r="G9" s="331"/>
      <c r="H9" s="321"/>
      <c r="I9" s="332" t="str">
        <f>IF(E9*G9=0,"-",ROUND(E9*G9,0))</f>
        <v>-</v>
      </c>
      <c r="J9" s="161"/>
    </row>
    <row r="10" spans="1:10" s="103" customFormat="1" ht="5.0999999999999996" customHeight="1" thickBot="1" x14ac:dyDescent="0.25">
      <c r="A10" s="166"/>
      <c r="B10" s="2"/>
      <c r="C10" s="333"/>
      <c r="D10" s="333"/>
      <c r="E10" s="333"/>
      <c r="F10" s="333"/>
      <c r="G10" s="333"/>
      <c r="H10" s="333"/>
      <c r="I10" s="333"/>
      <c r="J10" s="167"/>
    </row>
    <row r="11" spans="1:10" s="103" customFormat="1" ht="15.95" customHeight="1" thickBot="1" x14ac:dyDescent="0.25">
      <c r="A11" s="159"/>
      <c r="B11" s="12" t="s">
        <v>225</v>
      </c>
      <c r="C11" s="329"/>
      <c r="D11" s="321"/>
      <c r="E11" s="330"/>
      <c r="F11" s="321"/>
      <c r="G11" s="331"/>
      <c r="H11" s="321"/>
      <c r="I11" s="332" t="str">
        <f>IF(E11*G11=0,"-",ROUND(E11*G11,0))</f>
        <v>-</v>
      </c>
      <c r="J11" s="161"/>
    </row>
    <row r="12" spans="1:10" s="103" customFormat="1" ht="15.75" thickBot="1" x14ac:dyDescent="0.25">
      <c r="A12" s="168"/>
      <c r="B12" s="14"/>
      <c r="C12" s="334"/>
      <c r="D12" s="334"/>
      <c r="E12" s="327" t="s">
        <v>196</v>
      </c>
      <c r="F12" s="334"/>
      <c r="G12" s="335" t="s">
        <v>15</v>
      </c>
      <c r="H12" s="334"/>
      <c r="I12" s="334"/>
      <c r="J12" s="169"/>
    </row>
    <row r="13" spans="1:10" s="103" customFormat="1" ht="15.75" customHeight="1" thickBot="1" x14ac:dyDescent="0.25">
      <c r="A13" s="159"/>
      <c r="B13" s="12" t="s">
        <v>16</v>
      </c>
      <c r="C13" s="334"/>
      <c r="D13" s="321"/>
      <c r="E13" s="330"/>
      <c r="F13" s="321"/>
      <c r="G13" s="331"/>
      <c r="H13" s="321"/>
      <c r="I13" s="332" t="str">
        <f>IF(E13*G13=0,"-",ROUND(E13*G13,0))</f>
        <v>-</v>
      </c>
      <c r="J13" s="161"/>
    </row>
    <row r="14" spans="1:10" s="103" customFormat="1" ht="5.0999999999999996" customHeight="1" thickBot="1" x14ac:dyDescent="0.25">
      <c r="A14" s="166"/>
      <c r="B14" s="2"/>
      <c r="C14" s="333"/>
      <c r="D14" s="333"/>
      <c r="E14" s="333"/>
      <c r="F14" s="333"/>
      <c r="G14" s="333"/>
      <c r="H14" s="333"/>
      <c r="I14" s="333"/>
      <c r="J14" s="167"/>
    </row>
    <row r="15" spans="1:10" s="103" customFormat="1" ht="15.95" customHeight="1" thickBot="1" x14ac:dyDescent="0.25">
      <c r="A15" s="159"/>
      <c r="B15" s="12" t="s">
        <v>17</v>
      </c>
      <c r="C15" s="334"/>
      <c r="D15" s="321"/>
      <c r="E15" s="330"/>
      <c r="F15" s="321"/>
      <c r="G15" s="331"/>
      <c r="H15" s="321"/>
      <c r="I15" s="332" t="str">
        <f>IF(E15*G15=0,"-",ROUND(E15*G15,0))</f>
        <v>-</v>
      </c>
      <c r="J15" s="161"/>
    </row>
    <row r="16" spans="1:10" s="103" customFormat="1" ht="5.0999999999999996" customHeight="1" x14ac:dyDescent="0.2">
      <c r="A16" s="166"/>
      <c r="B16" s="2"/>
      <c r="C16" s="333"/>
      <c r="D16" s="333"/>
      <c r="E16" s="333"/>
      <c r="F16" s="333"/>
      <c r="G16" s="333"/>
      <c r="H16" s="333"/>
      <c r="I16" s="333"/>
      <c r="J16" s="167"/>
    </row>
    <row r="17" spans="1:10" s="103" customFormat="1" ht="12.75" customHeight="1" x14ac:dyDescent="0.2">
      <c r="A17" s="168"/>
      <c r="B17" s="15"/>
      <c r="C17" s="334"/>
      <c r="D17" s="334"/>
      <c r="E17" s="334"/>
      <c r="F17" s="334"/>
      <c r="G17" s="328"/>
      <c r="H17" s="327"/>
      <c r="I17" s="328"/>
      <c r="J17" s="169"/>
    </row>
    <row r="18" spans="1:10" s="103" customFormat="1" ht="5.0999999999999996" customHeight="1" x14ac:dyDescent="0.2">
      <c r="A18" s="166"/>
      <c r="B18" s="2"/>
      <c r="C18" s="333"/>
      <c r="D18" s="333"/>
      <c r="E18" s="333"/>
      <c r="F18" s="333"/>
      <c r="G18" s="333"/>
      <c r="H18" s="333"/>
      <c r="I18" s="333"/>
      <c r="J18" s="167"/>
    </row>
    <row r="19" spans="1:10" s="103" customFormat="1" ht="5.0999999999999996" customHeight="1" thickBot="1" x14ac:dyDescent="0.25">
      <c r="A19" s="159"/>
      <c r="B19" s="25"/>
      <c r="C19" s="336"/>
      <c r="D19" s="336"/>
      <c r="E19" s="337"/>
      <c r="F19" s="336"/>
      <c r="G19" s="338"/>
      <c r="H19" s="338"/>
      <c r="I19" s="338"/>
      <c r="J19" s="161"/>
    </row>
    <row r="20" spans="1:10" s="103" customFormat="1" ht="15.95" customHeight="1" thickTop="1" thickBot="1" x14ac:dyDescent="0.25">
      <c r="A20" s="159"/>
      <c r="B20" s="24" t="s">
        <v>19</v>
      </c>
      <c r="C20" s="333"/>
      <c r="D20" s="333"/>
      <c r="E20" s="333"/>
      <c r="F20" s="333"/>
      <c r="G20" s="339"/>
      <c r="H20" s="321"/>
      <c r="I20" s="340" t="str">
        <f>IF(SUM(I7:I17)=0,"-",SUM(I7:I17))</f>
        <v>-</v>
      </c>
      <c r="J20" s="161"/>
    </row>
    <row r="21" spans="1:10" s="103" customFormat="1" ht="5.0999999999999996" customHeight="1" thickTop="1" x14ac:dyDescent="0.2">
      <c r="A21" s="159"/>
      <c r="B21" s="26"/>
      <c r="C21" s="341"/>
      <c r="D21" s="341"/>
      <c r="E21" s="341"/>
      <c r="F21" s="341"/>
      <c r="G21" s="342"/>
      <c r="H21" s="343"/>
      <c r="I21" s="344"/>
      <c r="J21" s="161"/>
    </row>
    <row r="22" spans="1:10" s="103" customFormat="1" ht="5.0999999999999996" customHeight="1" x14ac:dyDescent="0.2">
      <c r="A22" s="166"/>
      <c r="B22" s="2"/>
      <c r="C22" s="333"/>
      <c r="D22" s="333"/>
      <c r="E22" s="333"/>
      <c r="F22" s="333"/>
      <c r="G22" s="333"/>
      <c r="H22" s="333"/>
      <c r="I22" s="333"/>
      <c r="J22" s="167"/>
    </row>
    <row r="23" spans="1:10" s="103" customFormat="1" ht="15.95" customHeight="1" x14ac:dyDescent="0.2">
      <c r="A23" s="159"/>
      <c r="B23" s="9" t="s">
        <v>20</v>
      </c>
      <c r="C23" s="321"/>
      <c r="D23" s="321"/>
      <c r="E23" s="339"/>
      <c r="F23" s="321"/>
      <c r="G23" s="339"/>
      <c r="H23" s="321"/>
      <c r="I23" s="345"/>
      <c r="J23" s="161"/>
    </row>
    <row r="24" spans="1:10" s="103" customFormat="1" ht="5.0999999999999996" customHeight="1" x14ac:dyDescent="0.2">
      <c r="A24" s="166"/>
      <c r="B24" s="2"/>
      <c r="C24" s="333"/>
      <c r="D24" s="333"/>
      <c r="E24" s="333"/>
      <c r="F24" s="333"/>
      <c r="G24" s="333"/>
      <c r="H24" s="333"/>
      <c r="I24" s="333"/>
      <c r="J24" s="167"/>
    </row>
    <row r="25" spans="1:10" s="103" customFormat="1" ht="15.95" customHeight="1" x14ac:dyDescent="0.2">
      <c r="A25" s="159"/>
      <c r="B25" s="9" t="s">
        <v>21</v>
      </c>
      <c r="C25" s="321"/>
      <c r="D25" s="321"/>
      <c r="E25" s="339"/>
      <c r="F25" s="321"/>
      <c r="G25" s="339"/>
      <c r="H25" s="321"/>
      <c r="I25" s="345"/>
      <c r="J25" s="161"/>
    </row>
    <row r="26" spans="1:10" s="103" customFormat="1" ht="5.0999999999999996" customHeight="1" x14ac:dyDescent="0.2">
      <c r="A26" s="166"/>
      <c r="B26" s="2"/>
      <c r="C26" s="333"/>
      <c r="D26" s="333"/>
      <c r="E26" s="333"/>
      <c r="F26" s="333"/>
      <c r="G26" s="333"/>
      <c r="H26" s="333"/>
      <c r="I26" s="333"/>
      <c r="J26" s="167"/>
    </row>
    <row r="27" spans="1:10" s="103" customFormat="1" ht="5.0999999999999996" customHeight="1" x14ac:dyDescent="0.2">
      <c r="A27" s="166"/>
      <c r="B27" s="2"/>
      <c r="C27" s="333"/>
      <c r="D27" s="333"/>
      <c r="E27" s="333"/>
      <c r="F27" s="333"/>
      <c r="G27" s="333"/>
      <c r="H27" s="333"/>
      <c r="I27" s="333"/>
      <c r="J27" s="167"/>
    </row>
    <row r="28" spans="1:10" s="103" customFormat="1" ht="15.95" customHeight="1" thickBot="1" x14ac:dyDescent="0.25">
      <c r="A28" s="159"/>
      <c r="B28" s="9" t="s">
        <v>22</v>
      </c>
      <c r="C28" s="321"/>
      <c r="D28" s="321"/>
      <c r="E28" s="339"/>
      <c r="F28" s="321"/>
      <c r="G28" s="327" t="s">
        <v>18</v>
      </c>
      <c r="H28" s="321"/>
      <c r="I28" s="334"/>
      <c r="J28" s="161"/>
    </row>
    <row r="29" spans="1:10" s="103" customFormat="1" ht="15.95" customHeight="1" thickBot="1" x14ac:dyDescent="0.25">
      <c r="A29" s="102"/>
      <c r="B29" s="12" t="s">
        <v>23</v>
      </c>
      <c r="C29" s="321"/>
      <c r="D29" s="321"/>
      <c r="E29" s="339"/>
      <c r="F29" s="321"/>
      <c r="G29" s="635"/>
      <c r="H29" s="321"/>
      <c r="I29" s="332" t="str">
        <f>IF(SUM(I7:I15)*$G$29%=0,"-",ROUND(I20*$G$29%,0))</f>
        <v>-</v>
      </c>
      <c r="J29" s="161"/>
    </row>
    <row r="30" spans="1:10" s="103" customFormat="1" ht="5.0999999999999996" customHeight="1" thickBot="1" x14ac:dyDescent="0.25">
      <c r="A30" s="166"/>
      <c r="B30" s="2"/>
      <c r="C30" s="333"/>
      <c r="D30" s="333"/>
      <c r="E30" s="333"/>
      <c r="F30" s="333"/>
      <c r="G30" s="333"/>
      <c r="H30" s="333"/>
      <c r="I30" s="333"/>
      <c r="J30" s="167"/>
    </row>
    <row r="31" spans="1:10" s="103" customFormat="1" ht="15.95" customHeight="1" thickBot="1" x14ac:dyDescent="0.25">
      <c r="A31" s="159"/>
      <c r="B31" s="12" t="s">
        <v>24</v>
      </c>
      <c r="C31" s="321"/>
      <c r="D31" s="321"/>
      <c r="E31" s="339"/>
      <c r="F31" s="321"/>
      <c r="G31" s="635"/>
      <c r="H31" s="321"/>
      <c r="I31" s="332" t="str">
        <f>IF(SUM(I7:I17)*$G$31%=0,"-",ROUND(I20*$G$31%,0))</f>
        <v>-</v>
      </c>
      <c r="J31" s="161"/>
    </row>
    <row r="32" spans="1:10" s="103" customFormat="1" ht="5.0999999999999996" customHeight="1" x14ac:dyDescent="0.2">
      <c r="A32" s="166"/>
      <c r="B32" s="2"/>
      <c r="C32" s="333"/>
      <c r="D32" s="333"/>
      <c r="E32" s="333"/>
      <c r="F32" s="333"/>
      <c r="G32" s="333"/>
      <c r="H32" s="333"/>
      <c r="I32" s="333"/>
      <c r="J32" s="167"/>
    </row>
    <row r="33" spans="1:10" s="103" customFormat="1" ht="15.95" customHeight="1" x14ac:dyDescent="0.2">
      <c r="A33" s="159"/>
      <c r="B33" s="9" t="s">
        <v>25</v>
      </c>
      <c r="C33" s="321"/>
      <c r="D33" s="321"/>
      <c r="E33" s="339"/>
      <c r="F33" s="321"/>
      <c r="G33" s="339"/>
      <c r="H33" s="321"/>
      <c r="I33" s="345"/>
      <c r="J33" s="161"/>
    </row>
    <row r="34" spans="1:10" s="103" customFormat="1" ht="5.0999999999999996" customHeight="1" x14ac:dyDescent="0.2">
      <c r="A34" s="166"/>
      <c r="B34" s="2"/>
      <c r="C34" s="333"/>
      <c r="D34" s="333"/>
      <c r="E34" s="333"/>
      <c r="F34" s="333"/>
      <c r="G34" s="333"/>
      <c r="H34" s="333"/>
      <c r="I34" s="333"/>
      <c r="J34" s="167"/>
    </row>
    <row r="35" spans="1:10" s="103" customFormat="1" ht="15.75" customHeight="1" x14ac:dyDescent="0.2">
      <c r="A35" s="159"/>
      <c r="B35" s="9" t="s">
        <v>26</v>
      </c>
      <c r="C35" s="321"/>
      <c r="D35" s="321"/>
      <c r="E35" s="339"/>
      <c r="F35" s="321"/>
      <c r="G35" s="339"/>
      <c r="H35" s="321"/>
      <c r="I35" s="345"/>
      <c r="J35" s="161"/>
    </row>
    <row r="36" spans="1:10" s="103" customFormat="1" ht="5.0999999999999996" customHeight="1" thickBot="1" x14ac:dyDescent="0.25">
      <c r="A36" s="170"/>
      <c r="B36" s="17"/>
      <c r="C36" s="347"/>
      <c r="D36" s="348"/>
      <c r="E36" s="321"/>
      <c r="F36" s="348"/>
      <c r="G36" s="321"/>
      <c r="H36" s="348"/>
      <c r="I36" s="348"/>
      <c r="J36" s="171"/>
    </row>
    <row r="37" spans="1:10" s="103" customFormat="1" ht="5.0999999999999996" customHeight="1" thickTop="1" thickBot="1" x14ac:dyDescent="0.25">
      <c r="A37" s="166"/>
      <c r="B37" s="20"/>
      <c r="C37" s="349"/>
      <c r="D37" s="349"/>
      <c r="E37" s="350"/>
      <c r="F37" s="349"/>
      <c r="G37" s="350"/>
      <c r="H37" s="349"/>
      <c r="I37" s="349"/>
      <c r="J37" s="167"/>
    </row>
    <row r="38" spans="1:10" s="103" customFormat="1" ht="24.95" customHeight="1" thickTop="1" thickBot="1" x14ac:dyDescent="0.25">
      <c r="A38" s="159"/>
      <c r="B38" s="303" t="s">
        <v>27</v>
      </c>
      <c r="C38" s="321"/>
      <c r="D38" s="321"/>
      <c r="E38" s="339"/>
      <c r="F38" s="321"/>
      <c r="G38" s="339"/>
      <c r="H38" s="321"/>
      <c r="I38" s="304" t="str">
        <f>IF(SUM(I20:I35)=0,"-",SUM(I20:I35))</f>
        <v>-</v>
      </c>
      <c r="J38" s="161"/>
    </row>
    <row r="39" spans="1:10" s="103" customFormat="1" ht="9.9499999999999993" customHeight="1" thickTop="1" x14ac:dyDescent="0.2">
      <c r="A39" s="172"/>
      <c r="B39" s="173"/>
      <c r="C39" s="174"/>
      <c r="D39" s="174"/>
      <c r="E39" s="174"/>
      <c r="F39" s="174"/>
      <c r="G39" s="174"/>
      <c r="H39" s="174"/>
      <c r="I39" s="175"/>
      <c r="J39" s="176"/>
    </row>
    <row r="40" spans="1:10" hidden="1" x14ac:dyDescent="0.2"/>
    <row r="41" spans="1:10" hidden="1" x14ac:dyDescent="0.2"/>
    <row r="42" spans="1:10" hidden="1" x14ac:dyDescent="0.2"/>
    <row r="43" spans="1:10" hidden="1" x14ac:dyDescent="0.2"/>
    <row r="44" spans="1:10" hidden="1" x14ac:dyDescent="0.2"/>
    <row r="45" spans="1:10" hidden="1" x14ac:dyDescent="0.2"/>
    <row r="46" spans="1:10" hidden="1" x14ac:dyDescent="0.2"/>
    <row r="47" spans="1:10" hidden="1" x14ac:dyDescent="0.2"/>
    <row r="48" spans="1:10"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x14ac:dyDescent="0.2"/>
    <row r="63" hidden="1" x14ac:dyDescent="0.2"/>
    <row r="64" hidden="1" x14ac:dyDescent="0.2"/>
    <row r="65" hidden="1" x14ac:dyDescent="0.2"/>
    <row r="66" hidden="1" x14ac:dyDescent="0.2"/>
    <row r="67" hidden="1" x14ac:dyDescent="0.2"/>
  </sheetData>
  <sheetProtection algorithmName="SHA-512" hashValue="hzJX493anGxDErrIsYarsYT6ituvHyS5suDZ8xeBnkMGBWxW0mThMAjTi24jScxSq9tA/AczdDxWDUjdKoKd+g==" saltValue="s4t7Cnxirpz2ypQe/uIRtA==" spinCount="100000" sheet="1" selectLockedCells="1"/>
  <scenarios current="0" show="0">
    <scenario name="Gehaltsstufe" locked="1" count="1" user="Autor">
      <inputCells r="C7" val="Ia, Ib, II a, III, IV a, IVb, V a, V b, V c, VI a, VI b"/>
    </scenario>
  </scenarios>
  <mergeCells count="1">
    <mergeCell ref="G2:I2"/>
  </mergeCells>
  <phoneticPr fontId="64" type="noConversion"/>
  <printOptions horizontalCentered="1" verticalCentered="1"/>
  <pageMargins left="0.59055118110236227" right="0.43307086614173229" top="0.98425196850393704" bottom="0.98425196850393704" header="0.51181102362204722" footer="0.51181102362204722"/>
  <pageSetup paperSize="9" orientation="landscape" r:id="rId1"/>
  <headerFooter alignWithMargins="0">
    <oddHeader>&amp;C&amp;A</oddHeader>
    <oddFooter>&amp;CSeite &amp;P von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J56"/>
  <sheetViews>
    <sheetView view="pageBreakPreview" zoomScale="160" zoomScaleNormal="100" zoomScaleSheetLayoutView="160" workbookViewId="0">
      <selection activeCell="C2" sqref="C2"/>
    </sheetView>
  </sheetViews>
  <sheetFormatPr baseColWidth="10" defaultColWidth="11.42578125" defaultRowHeight="12.75" zeroHeight="1" x14ac:dyDescent="0.2"/>
  <cols>
    <col min="1" max="1" width="1.7109375" style="4" customWidth="1"/>
    <col min="2" max="2" width="25.7109375" style="4" customWidth="1"/>
    <col min="3" max="3" width="6.85546875" style="4" customWidth="1"/>
    <col min="4" max="4" width="2.28515625" style="4" customWidth="1"/>
    <col min="5" max="5" width="10.85546875" style="4" customWidth="1"/>
    <col min="6" max="6" width="2.28515625" style="4" customWidth="1"/>
    <col min="7" max="7" width="8.7109375" style="4" customWidth="1"/>
    <col min="8" max="8" width="2.28515625" style="4" customWidth="1"/>
    <col min="9" max="9" width="15.7109375" style="4" customWidth="1"/>
    <col min="10" max="10" width="1.7109375" style="4" customWidth="1"/>
    <col min="11" max="11" width="11.42578125" style="4" customWidth="1"/>
    <col min="12" max="16384" width="11.42578125" style="4"/>
  </cols>
  <sheetData>
    <row r="1" spans="1:10" s="103" customFormat="1" ht="9.9499999999999993" customHeight="1" x14ac:dyDescent="0.2">
      <c r="A1" s="155"/>
      <c r="B1" s="156"/>
      <c r="C1" s="157"/>
      <c r="D1" s="157"/>
      <c r="E1" s="157"/>
      <c r="F1" s="157"/>
      <c r="G1" s="157"/>
      <c r="H1" s="157"/>
      <c r="I1" s="158"/>
      <c r="J1" s="311"/>
    </row>
    <row r="2" spans="1:10" s="103" customFormat="1" ht="23.25" x14ac:dyDescent="0.2">
      <c r="A2" s="159"/>
      <c r="B2" s="160" t="s">
        <v>11</v>
      </c>
      <c r="C2" s="428"/>
      <c r="D2" s="321"/>
      <c r="E2" s="322"/>
      <c r="F2" s="321"/>
      <c r="G2" s="613" t="s">
        <v>241</v>
      </c>
      <c r="H2" s="616"/>
      <c r="I2" s="615"/>
      <c r="J2" s="161"/>
    </row>
    <row r="3" spans="1:10" s="103" customFormat="1" ht="18.75" x14ac:dyDescent="0.2">
      <c r="A3" s="162"/>
      <c r="B3" s="7"/>
      <c r="C3" s="323"/>
      <c r="D3" s="323"/>
      <c r="E3" s="323"/>
      <c r="F3" s="323"/>
      <c r="H3" s="353"/>
      <c r="J3" s="163"/>
    </row>
    <row r="4" spans="1:10" s="103" customFormat="1" ht="18" hidden="1" x14ac:dyDescent="0.2">
      <c r="A4" s="162"/>
      <c r="B4" s="7"/>
      <c r="C4" s="323"/>
      <c r="D4" s="323"/>
      <c r="E4" s="323"/>
      <c r="F4" s="323"/>
      <c r="G4" s="354" t="str">
        <f>IF('Antragsformular (1)'!$E$19=0,"-",IF('Antragsformular (1)'!$E$19/12&gt;=3,"25-36",IF('Antragsformular (1)'!$E$19/12&gt;2,"25-"," ")))</f>
        <v>-</v>
      </c>
      <c r="H4" s="323"/>
      <c r="I4" s="323"/>
      <c r="J4" s="163"/>
    </row>
    <row r="5" spans="1:10" s="103" customFormat="1" ht="20.100000000000001" customHeight="1" x14ac:dyDescent="0.2">
      <c r="A5" s="164"/>
      <c r="B5" s="9" t="s">
        <v>12</v>
      </c>
      <c r="C5" s="327"/>
      <c r="D5" s="327"/>
      <c r="E5" s="364" t="s">
        <v>13</v>
      </c>
      <c r="F5" s="327"/>
      <c r="G5" s="357" t="s">
        <v>15</v>
      </c>
      <c r="H5" s="327"/>
      <c r="I5" s="355" t="s">
        <v>194</v>
      </c>
      <c r="J5" s="165"/>
    </row>
    <row r="6" spans="1:10" s="103" customFormat="1" ht="14.1" customHeight="1" thickBot="1" x14ac:dyDescent="0.25">
      <c r="A6" s="159"/>
      <c r="B6" s="11"/>
      <c r="C6" s="321"/>
      <c r="D6" s="321"/>
      <c r="E6" s="327" t="s">
        <v>137</v>
      </c>
      <c r="F6" s="321"/>
      <c r="G6" s="327"/>
      <c r="H6" s="321"/>
      <c r="I6" s="327"/>
      <c r="J6" s="161"/>
    </row>
    <row r="7" spans="1:10" s="103" customFormat="1" ht="15.95" customHeight="1" thickBot="1" x14ac:dyDescent="0.25">
      <c r="A7" s="159"/>
      <c r="B7" s="12" t="s">
        <v>28</v>
      </c>
      <c r="C7" s="327"/>
      <c r="D7" s="321"/>
      <c r="E7" s="330"/>
      <c r="F7" s="321"/>
      <c r="G7" s="331"/>
      <c r="H7" s="321"/>
      <c r="I7" s="332" t="str">
        <f>IF(E7*G7=0,"-",E7*G7)</f>
        <v>-</v>
      </c>
      <c r="J7" s="161"/>
    </row>
    <row r="8" spans="1:10" s="103" customFormat="1" ht="5.0999999999999996" customHeight="1" x14ac:dyDescent="0.2">
      <c r="A8" s="166"/>
      <c r="B8" s="2"/>
      <c r="C8" s="333"/>
      <c r="D8" s="333"/>
      <c r="E8" s="333"/>
      <c r="F8" s="333"/>
      <c r="G8" s="333"/>
      <c r="H8" s="333"/>
      <c r="I8" s="333"/>
      <c r="J8" s="167"/>
    </row>
    <row r="9" spans="1:10" s="103" customFormat="1" ht="12.75" customHeight="1" x14ac:dyDescent="0.2">
      <c r="A9" s="168"/>
      <c r="B9" s="15"/>
      <c r="C9" s="334"/>
      <c r="D9" s="334"/>
      <c r="E9" s="334"/>
      <c r="F9" s="334"/>
      <c r="G9" s="328"/>
      <c r="H9" s="327"/>
      <c r="I9" s="328"/>
      <c r="J9" s="169"/>
    </row>
    <row r="10" spans="1:10" s="103" customFormat="1" ht="5.0999999999999996" customHeight="1" x14ac:dyDescent="0.2">
      <c r="A10" s="166"/>
      <c r="B10" s="2"/>
      <c r="C10" s="333"/>
      <c r="D10" s="333"/>
      <c r="E10" s="333"/>
      <c r="F10" s="333"/>
      <c r="G10" s="333"/>
      <c r="H10" s="333"/>
      <c r="I10" s="333"/>
      <c r="J10" s="167"/>
    </row>
    <row r="11" spans="1:10" s="103" customFormat="1" ht="15.95" customHeight="1" x14ac:dyDescent="0.2">
      <c r="A11" s="159"/>
      <c r="B11" s="9" t="s">
        <v>20</v>
      </c>
      <c r="C11" s="321"/>
      <c r="D11" s="321"/>
      <c r="E11" s="339"/>
      <c r="F11" s="321"/>
      <c r="G11" s="339"/>
      <c r="H11" s="321"/>
      <c r="I11" s="345"/>
      <c r="J11" s="161"/>
    </row>
    <row r="12" spans="1:10" s="103" customFormat="1" ht="5.0999999999999996" customHeight="1" x14ac:dyDescent="0.2">
      <c r="A12" s="166"/>
      <c r="B12" s="2"/>
      <c r="C12" s="333"/>
      <c r="D12" s="333"/>
      <c r="E12" s="333"/>
      <c r="F12" s="333"/>
      <c r="G12" s="333"/>
      <c r="H12" s="333"/>
      <c r="I12" s="333"/>
      <c r="J12" s="167"/>
    </row>
    <row r="13" spans="1:10" s="103" customFormat="1" ht="15.95" customHeight="1" x14ac:dyDescent="0.2">
      <c r="A13" s="159"/>
      <c r="B13" s="9" t="s">
        <v>21</v>
      </c>
      <c r="C13" s="321"/>
      <c r="D13" s="321"/>
      <c r="E13" s="339"/>
      <c r="F13" s="321"/>
      <c r="G13" s="339"/>
      <c r="H13" s="321"/>
      <c r="I13" s="345"/>
      <c r="J13" s="161"/>
    </row>
    <row r="14" spans="1:10" s="103" customFormat="1" ht="5.0999999999999996" customHeight="1" x14ac:dyDescent="0.2">
      <c r="A14" s="166"/>
      <c r="B14" s="2"/>
      <c r="C14" s="333"/>
      <c r="D14" s="333"/>
      <c r="E14" s="333"/>
      <c r="F14" s="333"/>
      <c r="G14" s="333"/>
      <c r="H14" s="333"/>
      <c r="I14" s="333"/>
      <c r="J14" s="167"/>
    </row>
    <row r="15" spans="1:10" s="103" customFormat="1" ht="5.0999999999999996" customHeight="1" x14ac:dyDescent="0.2">
      <c r="A15" s="166"/>
      <c r="B15" s="2"/>
      <c r="C15" s="333"/>
      <c r="D15" s="333"/>
      <c r="E15" s="333"/>
      <c r="F15" s="333"/>
      <c r="G15" s="333"/>
      <c r="H15" s="333"/>
      <c r="I15" s="333"/>
      <c r="J15" s="167"/>
    </row>
    <row r="16" spans="1:10" s="103" customFormat="1" ht="15.95" customHeight="1" thickBot="1" x14ac:dyDescent="0.25">
      <c r="A16" s="159"/>
      <c r="B16" s="9" t="s">
        <v>22</v>
      </c>
      <c r="C16" s="321"/>
      <c r="D16" s="321"/>
      <c r="E16" s="339"/>
      <c r="F16" s="321"/>
      <c r="G16" s="327" t="s">
        <v>18</v>
      </c>
      <c r="H16" s="321"/>
      <c r="I16" s="334"/>
      <c r="J16" s="161"/>
    </row>
    <row r="17" spans="1:10" s="103" customFormat="1" ht="15.95" customHeight="1" thickBot="1" x14ac:dyDescent="0.25">
      <c r="A17" s="102"/>
      <c r="B17" s="12" t="s">
        <v>23</v>
      </c>
      <c r="C17" s="321"/>
      <c r="D17" s="321"/>
      <c r="E17" s="339"/>
      <c r="F17" s="321"/>
      <c r="G17" s="346"/>
      <c r="H17" s="321"/>
      <c r="I17" s="332" t="str">
        <f>IF(SUM(I7:I7)*$G$17%=0,"-",I7*$G$17%)</f>
        <v>-</v>
      </c>
      <c r="J17" s="161"/>
    </row>
    <row r="18" spans="1:10" s="103" customFormat="1" ht="5.0999999999999996" customHeight="1" thickBot="1" x14ac:dyDescent="0.25">
      <c r="A18" s="166"/>
      <c r="B18" s="2"/>
      <c r="C18" s="333"/>
      <c r="D18" s="333"/>
      <c r="E18" s="333"/>
      <c r="F18" s="333"/>
      <c r="G18" s="333"/>
      <c r="H18" s="333"/>
      <c r="I18" s="333"/>
      <c r="J18" s="167"/>
    </row>
    <row r="19" spans="1:10" s="103" customFormat="1" ht="15.95" customHeight="1" thickBot="1" x14ac:dyDescent="0.25">
      <c r="A19" s="159"/>
      <c r="B19" s="12" t="s">
        <v>24</v>
      </c>
      <c r="C19" s="321"/>
      <c r="D19" s="321"/>
      <c r="E19" s="339"/>
      <c r="F19" s="321"/>
      <c r="G19" s="346"/>
      <c r="H19" s="321"/>
      <c r="I19" s="332" t="str">
        <f>IF(SUM(I7:I7)*$G$19%=0,"-",I7*$G$19%)</f>
        <v>-</v>
      </c>
      <c r="J19" s="161"/>
    </row>
    <row r="20" spans="1:10" s="103" customFormat="1" ht="5.0999999999999996" customHeight="1" x14ac:dyDescent="0.2">
      <c r="A20" s="166"/>
      <c r="B20" s="2"/>
      <c r="C20" s="333"/>
      <c r="D20" s="333"/>
      <c r="E20" s="333"/>
      <c r="F20" s="333"/>
      <c r="G20" s="333"/>
      <c r="H20" s="333"/>
      <c r="I20" s="333"/>
      <c r="J20" s="167"/>
    </row>
    <row r="21" spans="1:10" s="103" customFormat="1" ht="15.95" customHeight="1" x14ac:dyDescent="0.2">
      <c r="A21" s="159"/>
      <c r="B21" s="9" t="s">
        <v>25</v>
      </c>
      <c r="C21" s="321"/>
      <c r="D21" s="321"/>
      <c r="E21" s="339"/>
      <c r="F21" s="321"/>
      <c r="G21" s="339"/>
      <c r="H21" s="321"/>
      <c r="I21" s="345"/>
      <c r="J21" s="161"/>
    </row>
    <row r="22" spans="1:10" s="103" customFormat="1" ht="5.0999999999999996" customHeight="1" x14ac:dyDescent="0.2">
      <c r="A22" s="166"/>
      <c r="B22" s="2"/>
      <c r="C22" s="333"/>
      <c r="D22" s="333"/>
      <c r="E22" s="333"/>
      <c r="F22" s="333"/>
      <c r="G22" s="333"/>
      <c r="H22" s="333"/>
      <c r="I22" s="333"/>
      <c r="J22" s="167"/>
    </row>
    <row r="23" spans="1:10" s="103" customFormat="1" ht="15.75" customHeight="1" x14ac:dyDescent="0.2">
      <c r="A23" s="159"/>
      <c r="B23" s="9" t="s">
        <v>26</v>
      </c>
      <c r="C23" s="321"/>
      <c r="D23" s="321"/>
      <c r="E23" s="339"/>
      <c r="F23" s="321"/>
      <c r="G23" s="339"/>
      <c r="H23" s="321"/>
      <c r="I23" s="345"/>
      <c r="J23" s="161"/>
    </row>
    <row r="24" spans="1:10" s="103" customFormat="1" ht="5.0999999999999996" customHeight="1" thickBot="1" x14ac:dyDescent="0.25">
      <c r="A24" s="170"/>
      <c r="B24" s="17"/>
      <c r="C24" s="18"/>
      <c r="D24" s="17"/>
      <c r="E24" s="19"/>
      <c r="F24" s="17"/>
      <c r="G24" s="19"/>
      <c r="H24" s="17"/>
      <c r="I24" s="17"/>
      <c r="J24" s="171"/>
    </row>
    <row r="25" spans="1:10" s="103" customFormat="1" ht="5.0999999999999996" customHeight="1" thickTop="1" thickBot="1" x14ac:dyDescent="0.25">
      <c r="A25" s="166"/>
      <c r="B25" s="20"/>
      <c r="C25" s="20"/>
      <c r="D25" s="20"/>
      <c r="E25" s="21"/>
      <c r="F25" s="20"/>
      <c r="G25" s="21"/>
      <c r="H25" s="20"/>
      <c r="I25" s="20"/>
      <c r="J25" s="167"/>
    </row>
    <row r="26" spans="1:10" s="103" customFormat="1" ht="24.95" customHeight="1" thickTop="1" thickBot="1" x14ac:dyDescent="0.25">
      <c r="A26" s="159"/>
      <c r="B26" s="303" t="s">
        <v>27</v>
      </c>
      <c r="C26" s="305"/>
      <c r="D26" s="305"/>
      <c r="E26" s="352"/>
      <c r="F26" s="305"/>
      <c r="G26" s="352"/>
      <c r="H26" s="305"/>
      <c r="I26" s="304" t="str">
        <f>IF(SUM(I7:I24)=0,"-",SUM(I7:I24))</f>
        <v>-</v>
      </c>
      <c r="J26" s="161"/>
    </row>
    <row r="27" spans="1:10" ht="9.9499999999999993" customHeight="1" thickTop="1" x14ac:dyDescent="0.2">
      <c r="A27" s="172"/>
      <c r="B27" s="173"/>
      <c r="C27" s="174"/>
      <c r="D27" s="174"/>
      <c r="E27" s="174"/>
      <c r="F27" s="174"/>
      <c r="G27" s="174"/>
      <c r="H27" s="174"/>
      <c r="I27" s="175"/>
      <c r="J27" s="176"/>
    </row>
    <row r="28" spans="1:10" hidden="1" x14ac:dyDescent="0.2"/>
    <row r="29" spans="1:10" hidden="1" x14ac:dyDescent="0.2"/>
    <row r="30" spans="1:10" hidden="1" x14ac:dyDescent="0.2"/>
    <row r="31" spans="1:10" hidden="1" x14ac:dyDescent="0.2"/>
    <row r="32" spans="1:10" hidden="1" x14ac:dyDescent="0.2"/>
    <row r="33" hidden="1" x14ac:dyDescent="0.2"/>
    <row r="34" hidden="1" x14ac:dyDescent="0.2"/>
    <row r="35" hidden="1" x14ac:dyDescent="0.2"/>
    <row r="36" hidden="1" x14ac:dyDescent="0.2"/>
    <row r="37" hidden="1" x14ac:dyDescent="0.2"/>
    <row r="38" customFormat="1" hidden="1" x14ac:dyDescent="0.2"/>
    <row r="39" customFormat="1" hidden="1" x14ac:dyDescent="0.2"/>
    <row r="40" customFormat="1" hidden="1" x14ac:dyDescent="0.2"/>
    <row r="41" customFormat="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sheetData>
  <sheetProtection algorithmName="SHA-512" hashValue="Ib3N7IVcI3OekaP2qjGp+1zDNKs/3Vk8469aGa4wjK8WPx5L82Yu/ypgsbySEj1JpSDROcYa0QPZuFYgIf01HA==" saltValue="6hUxpyUxhQk1i7GXEwYhOw==" spinCount="100000" sheet="1" selectLockedCells="1"/>
  <scenarios current="0" show="0">
    <scenario name="Gehaltsstufe" locked="1" count="1" user="Autor">
      <inputCells r="C7" val="Ia, Ib, II a, III, IV a, IVb, V a, V b, V c, VI a, VI b"/>
    </scenario>
  </scenarios>
  <mergeCells count="1">
    <mergeCell ref="G2:I2"/>
  </mergeCells>
  <phoneticPr fontId="64" type="noConversion"/>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oddHeader>&amp;C&amp;A</oddHeader>
    <oddFooter>Seite &amp;P von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K72"/>
  <sheetViews>
    <sheetView view="pageBreakPreview" zoomScale="115" zoomScaleNormal="130" zoomScaleSheetLayoutView="115" workbookViewId="0">
      <selection activeCell="I36" sqref="I36"/>
    </sheetView>
  </sheetViews>
  <sheetFormatPr baseColWidth="10" defaultColWidth="0" defaultRowHeight="12.75" zeroHeight="1" x14ac:dyDescent="0.2"/>
  <cols>
    <col min="1" max="1" width="1.7109375" style="4" customWidth="1"/>
    <col min="2" max="2" width="25.7109375" style="4" customWidth="1"/>
    <col min="3" max="3" width="8.85546875" style="4" customWidth="1"/>
    <col min="4" max="4" width="2.28515625" style="4" customWidth="1"/>
    <col min="5" max="5" width="10.85546875" style="4" customWidth="1"/>
    <col min="6" max="6" width="2.28515625" style="4" customWidth="1"/>
    <col min="7" max="7" width="8.7109375" style="4" customWidth="1"/>
    <col min="8" max="8" width="2.28515625" style="4" customWidth="1"/>
    <col min="9" max="9" width="13.7109375" style="4" customWidth="1"/>
    <col min="10" max="10" width="0.85546875" style="4" customWidth="1"/>
    <col min="11" max="11" width="3.140625" style="4" customWidth="1"/>
    <col min="12" max="16384" width="0" style="4" hidden="1"/>
  </cols>
  <sheetData>
    <row r="1" spans="1:11" x14ac:dyDescent="0.2"/>
    <row r="2" spans="1:11" ht="9.9499999999999993" customHeight="1" x14ac:dyDescent="0.2">
      <c r="A2" s="155"/>
      <c r="B2" s="156"/>
      <c r="C2" s="157"/>
      <c r="D2" s="157"/>
      <c r="E2" s="157"/>
      <c r="F2" s="157"/>
      <c r="G2" s="157"/>
      <c r="H2" s="157"/>
      <c r="I2" s="158"/>
      <c r="J2" s="311"/>
      <c r="K2" s="1"/>
    </row>
    <row r="3" spans="1:11" ht="23.25" x14ac:dyDescent="0.2">
      <c r="A3" s="159"/>
      <c r="B3" s="160" t="s">
        <v>11</v>
      </c>
      <c r="C3" s="428"/>
      <c r="D3" s="363"/>
      <c r="E3" s="613" t="s">
        <v>241</v>
      </c>
      <c r="F3" s="617"/>
      <c r="G3" s="617"/>
      <c r="H3" s="617"/>
      <c r="I3" s="618"/>
      <c r="J3" s="312"/>
      <c r="K3" s="5"/>
    </row>
    <row r="4" spans="1:11" ht="13.5" customHeight="1" x14ac:dyDescent="0.2">
      <c r="A4" s="162"/>
      <c r="B4" s="7"/>
      <c r="C4" s="323"/>
      <c r="D4" s="323"/>
      <c r="F4" s="323"/>
      <c r="H4" s="323"/>
      <c r="J4" s="313"/>
      <c r="K4" s="6"/>
    </row>
    <row r="5" spans="1:11" ht="5.25" hidden="1" customHeight="1" x14ac:dyDescent="0.2">
      <c r="A5" s="162"/>
      <c r="B5" s="7"/>
      <c r="C5" s="323"/>
      <c r="D5" s="323"/>
      <c r="E5" s="354" t="str">
        <f>IF('Antragsformular (1)'!$E$19=0,"-",IF('Antragsformular (1)'!$E$19/12&gt;=1,"1-12","1-"))</f>
        <v>-</v>
      </c>
      <c r="F5" s="323"/>
      <c r="G5" s="354"/>
      <c r="H5" s="323"/>
      <c r="I5" s="358"/>
      <c r="J5" s="314"/>
      <c r="K5" s="6"/>
    </row>
    <row r="6" spans="1:11" ht="21" customHeight="1" x14ac:dyDescent="0.2">
      <c r="A6" s="164"/>
      <c r="B6" s="9" t="s">
        <v>12</v>
      </c>
      <c r="C6" s="357" t="s">
        <v>163</v>
      </c>
      <c r="D6" s="327"/>
      <c r="E6" s="357" t="s">
        <v>13</v>
      </c>
      <c r="F6" s="327"/>
      <c r="G6" s="357" t="s">
        <v>14</v>
      </c>
      <c r="H6" s="327"/>
      <c r="I6" s="375" t="s">
        <v>194</v>
      </c>
      <c r="J6" s="165"/>
      <c r="K6" s="8"/>
    </row>
    <row r="7" spans="1:11" ht="14.1" customHeight="1" thickBot="1" x14ac:dyDescent="0.25">
      <c r="A7" s="159"/>
      <c r="B7" s="11"/>
      <c r="C7" s="321"/>
      <c r="D7" s="321"/>
      <c r="E7" s="327" t="s">
        <v>195</v>
      </c>
      <c r="F7" s="321"/>
      <c r="G7" s="327"/>
      <c r="H7" s="321"/>
      <c r="I7" s="327"/>
      <c r="J7" s="161"/>
      <c r="K7" s="10"/>
    </row>
    <row r="8" spans="1:11" ht="15.95" customHeight="1" thickBot="1" x14ac:dyDescent="0.25">
      <c r="A8" s="159"/>
      <c r="B8" s="12" t="s">
        <v>225</v>
      </c>
      <c r="C8" s="329"/>
      <c r="D8" s="321"/>
      <c r="E8" s="359"/>
      <c r="F8" s="321"/>
      <c r="G8" s="331"/>
      <c r="H8" s="321"/>
      <c r="I8" s="332" t="str">
        <f>IF(E$8*G$8=0,"-",ROUND(E$8*G$8,0))</f>
        <v>-</v>
      </c>
      <c r="J8" s="161"/>
      <c r="K8" s="10"/>
    </row>
    <row r="9" spans="1:11" ht="5.0999999999999996" customHeight="1" thickBot="1" x14ac:dyDescent="0.25">
      <c r="A9" s="166"/>
      <c r="B9" s="2"/>
      <c r="C9" s="333"/>
      <c r="D9" s="333"/>
      <c r="E9" s="402"/>
      <c r="F9" s="333"/>
      <c r="G9" s="402"/>
      <c r="H9" s="333"/>
      <c r="I9" s="333"/>
      <c r="J9" s="167"/>
      <c r="K9" s="1"/>
    </row>
    <row r="10" spans="1:11" ht="15.95" customHeight="1" thickBot="1" x14ac:dyDescent="0.25">
      <c r="A10" s="159"/>
      <c r="B10" s="12" t="s">
        <v>225</v>
      </c>
      <c r="C10" s="329"/>
      <c r="D10" s="321"/>
      <c r="E10" s="359"/>
      <c r="F10" s="321"/>
      <c r="G10" s="331"/>
      <c r="H10" s="321"/>
      <c r="I10" s="332" t="str">
        <f>IF(E$10*G$10=0,"-",ROUND(E$10*G$10,0))</f>
        <v>-</v>
      </c>
      <c r="J10" s="161"/>
      <c r="K10" s="10"/>
    </row>
    <row r="11" spans="1:11" ht="5.0999999999999996" customHeight="1" thickBot="1" x14ac:dyDescent="0.25">
      <c r="A11" s="166"/>
      <c r="B11" s="2"/>
      <c r="C11" s="333"/>
      <c r="D11" s="333"/>
      <c r="E11" s="402"/>
      <c r="F11" s="333"/>
      <c r="G11" s="402"/>
      <c r="H11" s="333"/>
      <c r="I11" s="333"/>
      <c r="J11" s="167"/>
      <c r="K11" s="1"/>
    </row>
    <row r="12" spans="1:11" ht="15.95" customHeight="1" thickBot="1" x14ac:dyDescent="0.25">
      <c r="A12" s="159"/>
      <c r="B12" s="12" t="s">
        <v>225</v>
      </c>
      <c r="C12" s="329"/>
      <c r="D12" s="321"/>
      <c r="E12" s="359"/>
      <c r="F12" s="321"/>
      <c r="G12" s="331"/>
      <c r="H12" s="321"/>
      <c r="I12" s="332" t="str">
        <f>IF(E$12*G$12=0,"-",ROUND(E$12*G$12,0))</f>
        <v>-</v>
      </c>
      <c r="J12" s="161"/>
      <c r="K12" s="10"/>
    </row>
    <row r="13" spans="1:11" ht="15.75" thickBot="1" x14ac:dyDescent="0.25">
      <c r="A13" s="168"/>
      <c r="B13" s="14"/>
      <c r="C13" s="334"/>
      <c r="D13" s="334"/>
      <c r="E13" s="403" t="s">
        <v>137</v>
      </c>
      <c r="F13" s="334"/>
      <c r="G13" s="404" t="s">
        <v>15</v>
      </c>
      <c r="H13" s="334"/>
      <c r="I13" s="334"/>
      <c r="J13" s="169"/>
      <c r="K13" s="13"/>
    </row>
    <row r="14" spans="1:11" ht="15.75" customHeight="1" thickBot="1" x14ac:dyDescent="0.25">
      <c r="A14" s="159"/>
      <c r="B14" s="12" t="s">
        <v>16</v>
      </c>
      <c r="C14" s="334"/>
      <c r="D14" s="321"/>
      <c r="E14" s="359"/>
      <c r="F14" s="321"/>
      <c r="G14" s="331"/>
      <c r="H14" s="321"/>
      <c r="I14" s="332" t="str">
        <f>IF(E$14*G$14=0,"-",ROUND(E$14*G$14,0))</f>
        <v>-</v>
      </c>
      <c r="J14" s="161"/>
      <c r="K14" s="10"/>
    </row>
    <row r="15" spans="1:11" ht="5.0999999999999996" customHeight="1" thickBot="1" x14ac:dyDescent="0.25">
      <c r="A15" s="166"/>
      <c r="B15" s="2"/>
      <c r="C15" s="333"/>
      <c r="D15" s="333"/>
      <c r="E15" s="402"/>
      <c r="F15" s="333"/>
      <c r="G15" s="402"/>
      <c r="H15" s="333"/>
      <c r="I15" s="333"/>
      <c r="J15" s="167"/>
      <c r="K15" s="1"/>
    </row>
    <row r="16" spans="1:11" ht="15.95" customHeight="1" thickBot="1" x14ac:dyDescent="0.25">
      <c r="A16" s="159"/>
      <c r="B16" s="12" t="s">
        <v>17</v>
      </c>
      <c r="C16" s="334"/>
      <c r="D16" s="321"/>
      <c r="E16" s="359"/>
      <c r="F16" s="321"/>
      <c r="G16" s="331"/>
      <c r="H16" s="321"/>
      <c r="I16" s="332" t="str">
        <f>IF(E$16*G$16=0,"-",ROUND(E$16*G$16,0))</f>
        <v>-</v>
      </c>
      <c r="J16" s="161"/>
      <c r="K16" s="10"/>
    </row>
    <row r="17" spans="1:11" ht="5.0999999999999996" customHeight="1" x14ac:dyDescent="0.2">
      <c r="A17" s="166"/>
      <c r="B17" s="2"/>
      <c r="C17" s="333"/>
      <c r="D17" s="333"/>
      <c r="E17" s="333"/>
      <c r="F17" s="333"/>
      <c r="G17" s="333"/>
      <c r="H17" s="333"/>
      <c r="I17" s="333"/>
      <c r="J17" s="167"/>
      <c r="K17" s="1"/>
    </row>
    <row r="18" spans="1:11" ht="5.0999999999999996" customHeight="1" thickBot="1" x14ac:dyDescent="0.25">
      <c r="A18" s="159"/>
      <c r="B18" s="25"/>
      <c r="C18" s="336"/>
      <c r="D18" s="336"/>
      <c r="E18" s="337"/>
      <c r="F18" s="336"/>
      <c r="G18" s="360"/>
      <c r="H18" s="338"/>
      <c r="I18" s="338"/>
      <c r="J18" s="315"/>
      <c r="K18" s="10"/>
    </row>
    <row r="19" spans="1:11" ht="15.95" customHeight="1" thickTop="1" thickBot="1" x14ac:dyDescent="0.25">
      <c r="A19" s="159"/>
      <c r="B19" s="24" t="s">
        <v>19</v>
      </c>
      <c r="C19" s="333"/>
      <c r="D19" s="333"/>
      <c r="E19" s="333"/>
      <c r="F19" s="333"/>
      <c r="G19" s="333"/>
      <c r="H19" s="321"/>
      <c r="I19" s="361" t="str">
        <f>IF(SUM(I8:I17)=0,"-",SUM(I8:I17))</f>
        <v>-</v>
      </c>
      <c r="J19" s="316"/>
      <c r="K19" s="10"/>
    </row>
    <row r="20" spans="1:11" ht="5.0999999999999996" customHeight="1" thickTop="1" x14ac:dyDescent="0.2">
      <c r="A20" s="159"/>
      <c r="B20" s="26"/>
      <c r="C20" s="341"/>
      <c r="D20" s="341"/>
      <c r="E20" s="341"/>
      <c r="F20" s="341"/>
      <c r="G20" s="341"/>
      <c r="H20" s="343"/>
      <c r="I20" s="362"/>
      <c r="J20" s="317"/>
      <c r="K20" s="10"/>
    </row>
    <row r="21" spans="1:11" ht="5.0999999999999996" customHeight="1" x14ac:dyDescent="0.2">
      <c r="A21" s="166"/>
      <c r="B21" s="2"/>
      <c r="C21" s="333"/>
      <c r="D21" s="333"/>
      <c r="E21" s="333"/>
      <c r="F21" s="333"/>
      <c r="G21" s="333"/>
      <c r="H21" s="333"/>
      <c r="I21" s="333"/>
      <c r="J21" s="167"/>
      <c r="K21" s="1"/>
    </row>
    <row r="22" spans="1:11" ht="15.95" customHeight="1" x14ac:dyDescent="0.2">
      <c r="A22" s="159"/>
      <c r="B22" s="9" t="s">
        <v>20</v>
      </c>
      <c r="C22" s="321"/>
      <c r="D22" s="321"/>
      <c r="E22" s="339"/>
      <c r="F22" s="321"/>
      <c r="G22" s="339"/>
      <c r="H22" s="321"/>
      <c r="I22" s="345"/>
      <c r="J22" s="161"/>
      <c r="K22" s="10"/>
    </row>
    <row r="23" spans="1:11" ht="5.0999999999999996" customHeight="1" x14ac:dyDescent="0.2">
      <c r="A23" s="166"/>
      <c r="B23" s="2"/>
      <c r="C23" s="333"/>
      <c r="D23" s="333"/>
      <c r="E23" s="333"/>
      <c r="F23" s="333"/>
      <c r="G23" s="333"/>
      <c r="H23" s="333"/>
      <c r="I23" s="333"/>
      <c r="J23" s="167"/>
      <c r="K23" s="1"/>
    </row>
    <row r="24" spans="1:11" ht="15.95" customHeight="1" x14ac:dyDescent="0.2">
      <c r="A24" s="159"/>
      <c r="B24" s="9" t="s">
        <v>21</v>
      </c>
      <c r="C24" s="321"/>
      <c r="D24" s="321"/>
      <c r="E24" s="339"/>
      <c r="F24" s="321"/>
      <c r="G24" s="339"/>
      <c r="H24" s="321"/>
      <c r="I24" s="345"/>
      <c r="J24" s="161"/>
      <c r="K24" s="10"/>
    </row>
    <row r="25" spans="1:11" ht="5.0999999999999996" customHeight="1" x14ac:dyDescent="0.2">
      <c r="A25" s="166"/>
      <c r="B25" s="2"/>
      <c r="C25" s="333"/>
      <c r="D25" s="333"/>
      <c r="E25" s="333"/>
      <c r="F25" s="333"/>
      <c r="G25" s="333"/>
      <c r="H25" s="333"/>
      <c r="I25" s="333"/>
      <c r="J25" s="167"/>
      <c r="K25" s="1"/>
    </row>
    <row r="26" spans="1:11" ht="5.0999999999999996" customHeight="1" x14ac:dyDescent="0.2">
      <c r="A26" s="166"/>
      <c r="B26" s="2"/>
      <c r="C26" s="333"/>
      <c r="D26" s="333"/>
      <c r="E26" s="333"/>
      <c r="F26" s="333"/>
      <c r="G26" s="333"/>
      <c r="H26" s="333"/>
      <c r="I26" s="333"/>
      <c r="J26" s="167"/>
      <c r="K26" s="1"/>
    </row>
    <row r="27" spans="1:11" ht="15.95" customHeight="1" thickBot="1" x14ac:dyDescent="0.25">
      <c r="A27" s="159"/>
      <c r="B27" s="9" t="s">
        <v>22</v>
      </c>
      <c r="C27" s="321"/>
      <c r="D27" s="321"/>
      <c r="E27" s="339"/>
      <c r="F27" s="321"/>
      <c r="G27" s="327" t="s">
        <v>18</v>
      </c>
      <c r="H27" s="321"/>
      <c r="I27" s="334"/>
      <c r="J27" s="161"/>
      <c r="K27" s="10"/>
    </row>
    <row r="28" spans="1:11" ht="15.95" customHeight="1" thickBot="1" x14ac:dyDescent="0.25">
      <c r="A28" s="102"/>
      <c r="B28" s="12" t="s">
        <v>23</v>
      </c>
      <c r="C28" s="321"/>
      <c r="D28" s="321"/>
      <c r="E28" s="339"/>
      <c r="F28" s="321"/>
      <c r="G28" s="331"/>
      <c r="H28" s="321"/>
      <c r="I28" s="332" t="str">
        <f>IF((SUM(I$8:I13)*G28%=0),"-",SUM(I$8:I13)*G28%)</f>
        <v>-</v>
      </c>
      <c r="J28" s="161"/>
      <c r="K28" s="10"/>
    </row>
    <row r="29" spans="1:11" ht="5.0999999999999996" customHeight="1" thickBot="1" x14ac:dyDescent="0.25">
      <c r="A29" s="166"/>
      <c r="B29" s="2"/>
      <c r="C29" s="333"/>
      <c r="D29" s="333"/>
      <c r="E29" s="333"/>
      <c r="F29" s="333"/>
      <c r="G29" s="333"/>
      <c r="H29" s="333"/>
      <c r="I29" s="402"/>
      <c r="J29" s="167"/>
      <c r="K29" s="1"/>
    </row>
    <row r="30" spans="1:11" ht="15.95" customHeight="1" thickBot="1" x14ac:dyDescent="0.25">
      <c r="A30" s="159"/>
      <c r="B30" s="12" t="s">
        <v>24</v>
      </c>
      <c r="C30" s="321"/>
      <c r="D30" s="321"/>
      <c r="E30" s="339"/>
      <c r="F30" s="321"/>
      <c r="G30" s="331"/>
      <c r="H30" s="321"/>
      <c r="I30" s="332" t="str">
        <f>IF((SUM(I$8:I13)*G30%=0),"-",SUM(I$8:I13)*G30%)</f>
        <v>-</v>
      </c>
      <c r="J30" s="161"/>
      <c r="K30" s="10"/>
    </row>
    <row r="31" spans="1:11" ht="5.0999999999999996" customHeight="1" thickBot="1" x14ac:dyDescent="0.25">
      <c r="A31" s="166"/>
      <c r="B31" s="2"/>
      <c r="C31" s="333"/>
      <c r="D31" s="333"/>
      <c r="E31" s="333"/>
      <c r="F31" s="333"/>
      <c r="G31" s="333"/>
      <c r="H31" s="333"/>
      <c r="I31" s="402"/>
      <c r="J31" s="167"/>
      <c r="K31" s="1"/>
    </row>
    <row r="32" spans="1:11" ht="15.95" customHeight="1" thickBot="1" x14ac:dyDescent="0.25">
      <c r="A32" s="159"/>
      <c r="B32" s="12" t="s">
        <v>29</v>
      </c>
      <c r="C32" s="321"/>
      <c r="D32" s="321"/>
      <c r="E32" s="339"/>
      <c r="F32" s="321"/>
      <c r="G32" s="331"/>
      <c r="H32" s="321"/>
      <c r="I32" s="332" t="str">
        <f>IF((SUM(I$8:I13)*G32%=0),"-",SUM(I$8:I13)*G32%)</f>
        <v>-</v>
      </c>
      <c r="J32" s="161"/>
      <c r="K32" s="10"/>
    </row>
    <row r="33" spans="1:11" ht="5.0999999999999996" customHeight="1" x14ac:dyDescent="0.2">
      <c r="A33" s="166"/>
      <c r="B33" s="2"/>
      <c r="C33" s="333"/>
      <c r="D33" s="333"/>
      <c r="E33" s="333"/>
      <c r="F33" s="333"/>
      <c r="G33" s="333"/>
      <c r="H33" s="333"/>
      <c r="I33" s="333"/>
      <c r="J33" s="167"/>
      <c r="K33" s="1"/>
    </row>
    <row r="34" spans="1:11" ht="15.95" customHeight="1" x14ac:dyDescent="0.2">
      <c r="A34" s="159"/>
      <c r="B34" s="9" t="s">
        <v>25</v>
      </c>
      <c r="C34" s="321"/>
      <c r="D34" s="321"/>
      <c r="E34" s="339"/>
      <c r="F34" s="321"/>
      <c r="G34" s="339"/>
      <c r="H34" s="321"/>
      <c r="I34" s="345"/>
      <c r="J34" s="161"/>
      <c r="K34" s="10"/>
    </row>
    <row r="35" spans="1:11" ht="5.0999999999999996" customHeight="1" x14ac:dyDescent="0.2">
      <c r="A35" s="166"/>
      <c r="B35" s="2"/>
      <c r="C35" s="333"/>
      <c r="D35" s="333"/>
      <c r="E35" s="333"/>
      <c r="F35" s="333"/>
      <c r="G35" s="333"/>
      <c r="H35" s="333"/>
      <c r="I35" s="333"/>
      <c r="J35" s="167"/>
      <c r="K35" s="1"/>
    </row>
    <row r="36" spans="1:11" ht="15.75" customHeight="1" x14ac:dyDescent="0.2">
      <c r="A36" s="159"/>
      <c r="B36" s="9" t="s">
        <v>26</v>
      </c>
      <c r="C36" s="321"/>
      <c r="D36" s="321"/>
      <c r="E36" s="339"/>
      <c r="F36" s="321"/>
      <c r="G36" s="339"/>
      <c r="H36" s="321"/>
      <c r="I36" s="345"/>
      <c r="J36" s="161"/>
      <c r="K36" s="10"/>
    </row>
    <row r="37" spans="1:11" ht="5.0999999999999996" customHeight="1" thickBot="1" x14ac:dyDescent="0.25">
      <c r="A37" s="170"/>
      <c r="B37" s="17"/>
      <c r="C37" s="18"/>
      <c r="D37" s="17"/>
      <c r="E37" s="19"/>
      <c r="F37" s="17"/>
      <c r="G37" s="19"/>
      <c r="H37" s="17"/>
      <c r="I37" s="17"/>
      <c r="J37" s="171"/>
      <c r="K37" s="17"/>
    </row>
    <row r="38" spans="1:11" ht="5.0999999999999996" customHeight="1" thickTop="1" thickBot="1" x14ac:dyDescent="0.25">
      <c r="A38" s="166"/>
      <c r="B38" s="20"/>
      <c r="C38" s="20"/>
      <c r="D38" s="20"/>
      <c r="E38" s="21"/>
      <c r="F38" s="20"/>
      <c r="G38" s="21"/>
      <c r="H38" s="20"/>
      <c r="I38" s="20"/>
      <c r="J38" s="318"/>
      <c r="K38" s="1"/>
    </row>
    <row r="39" spans="1:11" ht="24.95" customHeight="1" thickTop="1" thickBot="1" x14ac:dyDescent="0.25">
      <c r="A39" s="159"/>
      <c r="B39" s="303" t="s">
        <v>27</v>
      </c>
      <c r="C39" s="10"/>
      <c r="D39" s="22"/>
      <c r="E39" s="16"/>
      <c r="F39" s="22"/>
      <c r="G39" s="16"/>
      <c r="H39" s="22"/>
      <c r="I39" s="304" t="str">
        <f>IF(SUM(I19:I36)=0,"-",SUM(I19:I36))</f>
        <v>-</v>
      </c>
      <c r="J39" s="161"/>
      <c r="K39" s="10"/>
    </row>
    <row r="40" spans="1:11" ht="21.75" customHeight="1" thickTop="1" x14ac:dyDescent="0.2">
      <c r="A40" s="172"/>
      <c r="B40" s="173"/>
      <c r="C40" s="174"/>
      <c r="D40" s="174"/>
      <c r="E40" s="174"/>
      <c r="F40" s="174"/>
      <c r="G40" s="174"/>
      <c r="H40" s="174"/>
      <c r="I40" s="175"/>
      <c r="J40" s="176"/>
      <c r="K40" s="1"/>
    </row>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x14ac:dyDescent="0.2"/>
  </sheetData>
  <sheetProtection algorithmName="SHA-512" hashValue="RbcbnBBWMKtSg2pVttwlPrpG0qjPQqM74uiHUEukTLTTAWNz6dJWz5B0T4DjN5XfZL/yAG9JbbJOBJvl43Oh2g==" saltValue="DYHi36vFwPUP/x+Cy6SMuw==" spinCount="100000" sheet="1" selectLockedCells="1"/>
  <scenarios current="0" show="0">
    <scenario name="Gehaltsstufe" locked="1" count="1" user="Autor">
      <inputCells r="C8" val="Ia, Ib, II a, III, IV a, IVb, V a, V b, V c, VI a, VI b"/>
    </scenario>
  </scenarios>
  <mergeCells count="1">
    <mergeCell ref="E3:I3"/>
  </mergeCells>
  <phoneticPr fontId="64" type="noConversion"/>
  <printOptions horizontalCentered="1" verticalCentered="1"/>
  <pageMargins left="0.31496062992125984" right="0.27559055118110237" top="0.98425196850393704" bottom="0.98425196850393704" header="0.51181102362204722" footer="0.51181102362204722"/>
  <pageSetup paperSize="9" orientation="landscape" r:id="rId1"/>
  <headerFooter alignWithMargins="0">
    <oddHeader>&amp;C&amp;A</oddHeader>
    <oddFooter>Seite &amp;P von &amp;N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B1:L73"/>
  <sheetViews>
    <sheetView view="pageBreakPreview" zoomScale="145" zoomScaleNormal="160" zoomScaleSheetLayoutView="145" workbookViewId="0">
      <selection activeCell="J33" sqref="J33"/>
    </sheetView>
  </sheetViews>
  <sheetFormatPr baseColWidth="10" defaultColWidth="0" defaultRowHeight="0" customHeight="1" zeroHeight="1" x14ac:dyDescent="0.2"/>
  <cols>
    <col min="1" max="1" width="2.28515625" style="4" customWidth="1"/>
    <col min="2" max="2" width="1.7109375" style="4" customWidth="1"/>
    <col min="3" max="3" width="25.7109375" style="4" customWidth="1"/>
    <col min="4" max="4" width="9.85546875" style="4" customWidth="1"/>
    <col min="5" max="5" width="2.28515625" style="4" customWidth="1"/>
    <col min="6" max="6" width="10.85546875" style="4" customWidth="1"/>
    <col min="7" max="7" width="2.28515625" style="4" customWidth="1"/>
    <col min="8" max="8" width="8.7109375" style="4" customWidth="1"/>
    <col min="9" max="9" width="2.28515625" style="4" customWidth="1"/>
    <col min="10" max="10" width="13.7109375" style="4" customWidth="1"/>
    <col min="11" max="11" width="2.7109375" style="4" customWidth="1"/>
    <col min="12" max="12" width="1.7109375" style="4" customWidth="1"/>
    <col min="13" max="16384" width="0" style="4" hidden="1"/>
  </cols>
  <sheetData>
    <row r="1" spans="2:12" ht="8.1" customHeight="1" x14ac:dyDescent="0.2"/>
    <row r="2" spans="2:12" ht="9.9499999999999993" customHeight="1" x14ac:dyDescent="0.2">
      <c r="B2" s="155"/>
      <c r="C2" s="156"/>
      <c r="D2" s="157"/>
      <c r="E2" s="157"/>
      <c r="F2" s="157"/>
      <c r="G2" s="157"/>
      <c r="H2" s="157"/>
      <c r="I2" s="157"/>
      <c r="J2" s="158"/>
      <c r="K2" s="209"/>
      <c r="L2" s="1"/>
    </row>
    <row r="3" spans="2:12" ht="23.25" x14ac:dyDescent="0.2">
      <c r="B3" s="159"/>
      <c r="C3" s="160" t="s">
        <v>11</v>
      </c>
      <c r="D3" s="428"/>
      <c r="E3" s="321"/>
      <c r="F3" s="619">
        <v>2021</v>
      </c>
      <c r="G3" s="620"/>
      <c r="H3" s="620"/>
      <c r="I3" s="620"/>
      <c r="J3" s="621"/>
      <c r="K3" s="210"/>
      <c r="L3" s="10"/>
    </row>
    <row r="4" spans="2:12" ht="18.75" customHeight="1" x14ac:dyDescent="0.2">
      <c r="B4" s="162"/>
      <c r="C4" s="7"/>
      <c r="D4" s="323"/>
      <c r="E4" s="323"/>
      <c r="G4" s="323"/>
      <c r="I4" s="323"/>
      <c r="K4" s="211"/>
      <c r="L4" s="6"/>
    </row>
    <row r="5" spans="2:12" ht="7.5" hidden="1" customHeight="1" x14ac:dyDescent="0.2">
      <c r="B5" s="162"/>
      <c r="C5" s="7"/>
      <c r="D5" s="323"/>
      <c r="E5" s="323"/>
      <c r="F5" s="323"/>
      <c r="G5" s="323"/>
      <c r="H5" s="365" t="str">
        <f>IF('Antragsformular (1)'!$E$19=0,"-",IF('Antragsformular (1)'!$E$19/12&gt;=1,"1-12","1-"))</f>
        <v>-</v>
      </c>
      <c r="I5" s="323"/>
      <c r="J5" s="358"/>
      <c r="K5" s="211"/>
      <c r="L5" s="6"/>
    </row>
    <row r="6" spans="2:12" ht="21" customHeight="1" x14ac:dyDescent="0.2">
      <c r="B6" s="164"/>
      <c r="C6" s="9" t="s">
        <v>12</v>
      </c>
      <c r="D6" s="373" t="s">
        <v>164</v>
      </c>
      <c r="E6" s="327"/>
      <c r="F6" s="373" t="s">
        <v>13</v>
      </c>
      <c r="G6" s="327"/>
      <c r="H6" s="373" t="s">
        <v>14</v>
      </c>
      <c r="I6" s="327"/>
      <c r="J6" s="372" t="s">
        <v>194</v>
      </c>
      <c r="K6" s="212"/>
      <c r="L6" s="8"/>
    </row>
    <row r="7" spans="2:12" ht="14.1" customHeight="1" thickBot="1" x14ac:dyDescent="0.25">
      <c r="B7" s="159"/>
      <c r="C7" s="11"/>
      <c r="D7" s="321"/>
      <c r="E7" s="321"/>
      <c r="F7" s="327" t="s">
        <v>195</v>
      </c>
      <c r="G7" s="321"/>
      <c r="H7" s="327"/>
      <c r="I7" s="321"/>
      <c r="J7" s="327"/>
      <c r="K7" s="213"/>
      <c r="L7" s="10"/>
    </row>
    <row r="8" spans="2:12" ht="15.95" customHeight="1" thickBot="1" x14ac:dyDescent="0.25">
      <c r="B8" s="159"/>
      <c r="C8" s="12" t="s">
        <v>225</v>
      </c>
      <c r="D8" s="329"/>
      <c r="E8" s="321"/>
      <c r="F8" s="330"/>
      <c r="G8" s="321"/>
      <c r="H8" s="331"/>
      <c r="I8" s="321"/>
      <c r="J8" s="332" t="str">
        <f>IF(F8*H8=0,"-",ROUND(F8*H8,0))</f>
        <v>-</v>
      </c>
      <c r="K8" s="192"/>
      <c r="L8" s="10"/>
    </row>
    <row r="9" spans="2:12" ht="5.0999999999999996" customHeight="1" thickBot="1" x14ac:dyDescent="0.25">
      <c r="B9" s="166"/>
      <c r="C9" s="2"/>
      <c r="D9" s="333"/>
      <c r="E9" s="333"/>
      <c r="F9" s="333"/>
      <c r="G9" s="333"/>
      <c r="H9" s="333"/>
      <c r="I9" s="333"/>
      <c r="J9" s="333"/>
      <c r="K9" s="214"/>
      <c r="L9" s="1"/>
    </row>
    <row r="10" spans="2:12" ht="15.95" customHeight="1" thickBot="1" x14ac:dyDescent="0.25">
      <c r="B10" s="159"/>
      <c r="C10" s="12" t="s">
        <v>225</v>
      </c>
      <c r="D10" s="329"/>
      <c r="E10" s="321"/>
      <c r="F10" s="330"/>
      <c r="G10" s="321"/>
      <c r="H10" s="331"/>
      <c r="I10" s="321"/>
      <c r="J10" s="332" t="str">
        <f>IF(F10*H10=0,"-",ROUND(F10*H10,0))</f>
        <v>-</v>
      </c>
      <c r="K10" s="192"/>
      <c r="L10" s="10"/>
    </row>
    <row r="11" spans="2:12" ht="5.0999999999999996" customHeight="1" thickBot="1" x14ac:dyDescent="0.25">
      <c r="B11" s="166"/>
      <c r="C11" s="2"/>
      <c r="D11" s="333"/>
      <c r="E11" s="333"/>
      <c r="F11" s="333"/>
      <c r="G11" s="333"/>
      <c r="H11" s="333"/>
      <c r="I11" s="333"/>
      <c r="J11" s="333"/>
      <c r="K11" s="214"/>
      <c r="L11" s="1"/>
    </row>
    <row r="12" spans="2:12" ht="15.95" customHeight="1" thickBot="1" x14ac:dyDescent="0.25">
      <c r="B12" s="159"/>
      <c r="C12" s="12" t="s">
        <v>225</v>
      </c>
      <c r="D12" s="329"/>
      <c r="E12" s="321"/>
      <c r="F12" s="330"/>
      <c r="G12" s="321"/>
      <c r="H12" s="331"/>
      <c r="I12" s="321"/>
      <c r="J12" s="332" t="str">
        <f>IF(F12*H12=0,"-",ROUND(F12*H12,0))</f>
        <v>-</v>
      </c>
      <c r="K12" s="192"/>
      <c r="L12" s="10"/>
    </row>
    <row r="13" spans="2:12" ht="15.75" thickBot="1" x14ac:dyDescent="0.25">
      <c r="B13" s="168"/>
      <c r="C13" s="14"/>
      <c r="D13" s="334"/>
      <c r="E13" s="334"/>
      <c r="F13" s="335" t="s">
        <v>137</v>
      </c>
      <c r="G13" s="334"/>
      <c r="H13" s="335" t="s">
        <v>15</v>
      </c>
      <c r="I13" s="334"/>
      <c r="J13" s="334"/>
      <c r="K13" s="215"/>
      <c r="L13" s="13"/>
    </row>
    <row r="14" spans="2:12" ht="15.75" customHeight="1" thickBot="1" x14ac:dyDescent="0.25">
      <c r="B14" s="159"/>
      <c r="C14" s="12" t="s">
        <v>16</v>
      </c>
      <c r="D14" s="334"/>
      <c r="E14" s="321"/>
      <c r="F14" s="330"/>
      <c r="G14" s="321"/>
      <c r="H14" s="331"/>
      <c r="I14" s="321"/>
      <c r="J14" s="332" t="str">
        <f>IF(F14*H14=0,"-",ROUND(F14*H14,0))</f>
        <v>-</v>
      </c>
      <c r="K14" s="192"/>
      <c r="L14" s="10"/>
    </row>
    <row r="15" spans="2:12" ht="5.0999999999999996" customHeight="1" thickBot="1" x14ac:dyDescent="0.25">
      <c r="B15" s="166"/>
      <c r="C15" s="2"/>
      <c r="D15" s="333"/>
      <c r="E15" s="333"/>
      <c r="F15" s="333"/>
      <c r="G15" s="333"/>
      <c r="H15" s="333"/>
      <c r="I15" s="333"/>
      <c r="J15" s="333"/>
      <c r="K15" s="214"/>
      <c r="L15" s="1"/>
    </row>
    <row r="16" spans="2:12" ht="15.95" customHeight="1" thickBot="1" x14ac:dyDescent="0.25">
      <c r="B16" s="159"/>
      <c r="C16" s="12" t="s">
        <v>17</v>
      </c>
      <c r="D16" s="334"/>
      <c r="E16" s="321"/>
      <c r="F16" s="330"/>
      <c r="G16" s="321"/>
      <c r="H16" s="331"/>
      <c r="I16" s="321"/>
      <c r="J16" s="332" t="str">
        <f>IF(F16*H16=0,"-",ROUND(F16*H16,0))</f>
        <v>-</v>
      </c>
      <c r="K16" s="192"/>
      <c r="L16" s="10"/>
    </row>
    <row r="17" spans="2:12" ht="5.0999999999999996" customHeight="1" x14ac:dyDescent="0.2">
      <c r="B17" s="166"/>
      <c r="C17" s="2"/>
      <c r="D17" s="333"/>
      <c r="E17" s="333"/>
      <c r="F17" s="333"/>
      <c r="G17" s="333"/>
      <c r="H17" s="333"/>
      <c r="I17" s="333"/>
      <c r="J17" s="333"/>
      <c r="K17" s="214"/>
      <c r="L17" s="1"/>
    </row>
    <row r="18" spans="2:12" ht="12.75" customHeight="1" x14ac:dyDescent="0.2">
      <c r="B18" s="168"/>
      <c r="C18" s="15"/>
      <c r="D18" s="334"/>
      <c r="E18" s="334"/>
      <c r="F18" s="334"/>
      <c r="G18" s="334"/>
      <c r="H18" s="335"/>
      <c r="I18" s="327"/>
      <c r="J18" s="328"/>
      <c r="K18" s="212"/>
      <c r="L18" s="13"/>
    </row>
    <row r="19" spans="2:12" ht="5.0999999999999996" customHeight="1" x14ac:dyDescent="0.2">
      <c r="B19" s="166"/>
      <c r="C19" s="2"/>
      <c r="D19" s="333"/>
      <c r="E19" s="333"/>
      <c r="F19" s="333"/>
      <c r="G19" s="333"/>
      <c r="H19" s="333"/>
      <c r="I19" s="333"/>
      <c r="J19" s="333"/>
      <c r="K19" s="214"/>
      <c r="L19" s="1"/>
    </row>
    <row r="20" spans="2:12" ht="5.0999999999999996" customHeight="1" thickBot="1" x14ac:dyDescent="0.25">
      <c r="B20" s="159"/>
      <c r="C20" s="25"/>
      <c r="D20" s="336"/>
      <c r="E20" s="336"/>
      <c r="F20" s="337"/>
      <c r="G20" s="336"/>
      <c r="H20" s="360"/>
      <c r="I20" s="338"/>
      <c r="J20" s="338"/>
      <c r="K20" s="104"/>
      <c r="L20" s="10"/>
    </row>
    <row r="21" spans="2:12" ht="15.95" customHeight="1" thickTop="1" thickBot="1" x14ac:dyDescent="0.25">
      <c r="B21" s="159"/>
      <c r="C21" s="24" t="s">
        <v>19</v>
      </c>
      <c r="D21" s="333"/>
      <c r="E21" s="333"/>
      <c r="F21" s="333"/>
      <c r="G21" s="333"/>
      <c r="H21" s="333"/>
      <c r="I21" s="321"/>
      <c r="J21" s="361" t="str">
        <f>IF(SUM(J8:J18)=0,"-",SUM(J8:J18))</f>
        <v>-</v>
      </c>
      <c r="K21" s="216"/>
      <c r="L21" s="10"/>
    </row>
    <row r="22" spans="2:12" ht="5.0999999999999996" customHeight="1" thickTop="1" x14ac:dyDescent="0.2">
      <c r="B22" s="159"/>
      <c r="C22" s="26"/>
      <c r="D22" s="341"/>
      <c r="E22" s="341"/>
      <c r="F22" s="341"/>
      <c r="G22" s="341"/>
      <c r="H22" s="341"/>
      <c r="I22" s="343"/>
      <c r="J22" s="362"/>
      <c r="K22" s="216"/>
      <c r="L22" s="10"/>
    </row>
    <row r="23" spans="2:12" ht="5.0999999999999996" customHeight="1" x14ac:dyDescent="0.2">
      <c r="B23" s="166"/>
      <c r="C23" s="2"/>
      <c r="D23" s="333"/>
      <c r="E23" s="333"/>
      <c r="F23" s="333"/>
      <c r="G23" s="333"/>
      <c r="H23" s="333"/>
      <c r="I23" s="333"/>
      <c r="J23" s="333"/>
      <c r="K23" s="214"/>
      <c r="L23" s="1"/>
    </row>
    <row r="24" spans="2:12" ht="15.95" customHeight="1" x14ac:dyDescent="0.2">
      <c r="B24" s="159"/>
      <c r="C24" s="9" t="s">
        <v>20</v>
      </c>
      <c r="D24" s="321"/>
      <c r="E24" s="321"/>
      <c r="F24" s="339"/>
      <c r="G24" s="321"/>
      <c r="H24" s="339"/>
      <c r="I24" s="321"/>
      <c r="J24" s="345"/>
      <c r="K24" s="192"/>
      <c r="L24" s="10"/>
    </row>
    <row r="25" spans="2:12" ht="5.0999999999999996" customHeight="1" x14ac:dyDescent="0.2">
      <c r="B25" s="166"/>
      <c r="C25" s="2"/>
      <c r="D25" s="333"/>
      <c r="E25" s="333"/>
      <c r="F25" s="333"/>
      <c r="G25" s="333"/>
      <c r="H25" s="333"/>
      <c r="I25" s="333"/>
      <c r="J25" s="333"/>
      <c r="K25" s="214"/>
      <c r="L25" s="1"/>
    </row>
    <row r="26" spans="2:12" ht="15.95" customHeight="1" x14ac:dyDescent="0.2">
      <c r="B26" s="159"/>
      <c r="C26" s="9" t="s">
        <v>21</v>
      </c>
      <c r="D26" s="321"/>
      <c r="E26" s="321"/>
      <c r="F26" s="339"/>
      <c r="G26" s="321"/>
      <c r="H26" s="339"/>
      <c r="I26" s="321"/>
      <c r="J26" s="345"/>
      <c r="K26" s="192"/>
      <c r="L26" s="10"/>
    </row>
    <row r="27" spans="2:12" ht="5.0999999999999996" customHeight="1" x14ac:dyDescent="0.2">
      <c r="B27" s="166"/>
      <c r="C27" s="2"/>
      <c r="D27" s="333"/>
      <c r="E27" s="333"/>
      <c r="F27" s="333"/>
      <c r="G27" s="333"/>
      <c r="H27" s="333"/>
      <c r="I27" s="333"/>
      <c r="J27" s="333"/>
      <c r="K27" s="214"/>
      <c r="L27" s="1"/>
    </row>
    <row r="28" spans="2:12" ht="5.0999999999999996" customHeight="1" thickBot="1" x14ac:dyDescent="0.25">
      <c r="B28" s="166"/>
      <c r="C28" s="9"/>
      <c r="D28" s="333"/>
      <c r="E28" s="333"/>
      <c r="F28" s="333"/>
      <c r="G28" s="333"/>
      <c r="H28" s="333"/>
      <c r="I28" s="333"/>
      <c r="J28" s="333"/>
      <c r="K28" s="214"/>
      <c r="L28" s="1"/>
    </row>
    <row r="29" spans="2:12" ht="15.75" customHeight="1" thickBot="1" x14ac:dyDescent="0.25">
      <c r="B29" s="102"/>
      <c r="C29" s="9" t="s">
        <v>236</v>
      </c>
      <c r="D29" s="321"/>
      <c r="E29" s="321"/>
      <c r="F29" s="339"/>
      <c r="G29" s="321"/>
      <c r="H29" s="366">
        <v>20</v>
      </c>
      <c r="I29" s="321"/>
      <c r="J29" s="332" t="str">
        <f>IF(ISNUMBER(J21),ROUND(J21*H29/100,0),"-")</f>
        <v>-</v>
      </c>
      <c r="K29" s="192"/>
      <c r="L29" s="10"/>
    </row>
    <row r="30" spans="2:12" ht="5.0999999999999996" customHeight="1" x14ac:dyDescent="0.2">
      <c r="B30" s="166"/>
      <c r="C30" s="2"/>
      <c r="D30" s="333"/>
      <c r="E30" s="333"/>
      <c r="F30" s="333"/>
      <c r="G30" s="333"/>
      <c r="H30" s="333"/>
      <c r="I30" s="333"/>
      <c r="J30" s="333"/>
      <c r="K30" s="214"/>
      <c r="L30" s="1"/>
    </row>
    <row r="31" spans="2:12" ht="15.95" customHeight="1" x14ac:dyDescent="0.2">
      <c r="B31" s="159"/>
      <c r="C31" s="9" t="s">
        <v>25</v>
      </c>
      <c r="D31" s="321"/>
      <c r="E31" s="321"/>
      <c r="F31" s="339"/>
      <c r="G31" s="321"/>
      <c r="H31" s="339"/>
      <c r="I31" s="321"/>
      <c r="J31" s="345"/>
      <c r="K31" s="192"/>
      <c r="L31" s="10"/>
    </row>
    <row r="32" spans="2:12" ht="5.0999999999999996" customHeight="1" x14ac:dyDescent="0.2">
      <c r="B32" s="166"/>
      <c r="C32" s="2"/>
      <c r="D32" s="333"/>
      <c r="E32" s="333"/>
      <c r="F32" s="333"/>
      <c r="G32" s="333"/>
      <c r="H32" s="333"/>
      <c r="I32" s="333"/>
      <c r="J32" s="333"/>
      <c r="K32" s="214"/>
      <c r="L32" s="1"/>
    </row>
    <row r="33" spans="2:12" ht="15.75" customHeight="1" x14ac:dyDescent="0.2">
      <c r="B33" s="159"/>
      <c r="C33" s="9" t="s">
        <v>26</v>
      </c>
      <c r="D33" s="321"/>
      <c r="E33" s="321"/>
      <c r="F33" s="339"/>
      <c r="G33" s="321"/>
      <c r="H33" s="339"/>
      <c r="I33" s="321"/>
      <c r="J33" s="345"/>
      <c r="K33" s="192"/>
      <c r="L33" s="10"/>
    </row>
    <row r="34" spans="2:12" ht="5.0999999999999996" customHeight="1" thickBot="1" x14ac:dyDescent="0.25">
      <c r="B34" s="170"/>
      <c r="C34" s="17"/>
      <c r="D34" s="18"/>
      <c r="E34" s="17"/>
      <c r="F34" s="19"/>
      <c r="G34" s="17"/>
      <c r="H34" s="19"/>
      <c r="I34" s="17"/>
      <c r="J34" s="17"/>
      <c r="K34" s="171"/>
      <c r="L34" s="17"/>
    </row>
    <row r="35" spans="2:12" ht="5.0999999999999996" customHeight="1" thickTop="1" thickBot="1" x14ac:dyDescent="0.25">
      <c r="B35" s="166"/>
      <c r="C35" s="20"/>
      <c r="D35" s="20"/>
      <c r="E35" s="20"/>
      <c r="F35" s="21"/>
      <c r="G35" s="20"/>
      <c r="H35" s="21"/>
      <c r="I35" s="20"/>
      <c r="J35" s="20"/>
      <c r="K35" s="194"/>
      <c r="L35" s="1"/>
    </row>
    <row r="36" spans="2:12" ht="24.95" customHeight="1" thickTop="1" thickBot="1" x14ac:dyDescent="0.25">
      <c r="B36" s="159"/>
      <c r="C36" s="303" t="s">
        <v>27</v>
      </c>
      <c r="D36" s="305"/>
      <c r="E36" s="305"/>
      <c r="F36" s="352"/>
      <c r="G36" s="305"/>
      <c r="H36" s="352"/>
      <c r="I36" s="305"/>
      <c r="J36" s="304" t="str">
        <f>IF(SUM(J21:J33)=0,"-",SUM(J21:J33))</f>
        <v>-</v>
      </c>
      <c r="K36" s="197"/>
      <c r="L36" s="10"/>
    </row>
    <row r="37" spans="2:12" ht="9" customHeight="1" thickTop="1" x14ac:dyDescent="0.2">
      <c r="B37" s="217"/>
      <c r="C37" s="218"/>
      <c r="D37" s="219"/>
      <c r="E37" s="220"/>
      <c r="F37" s="221"/>
      <c r="G37" s="220"/>
      <c r="H37" s="221"/>
      <c r="I37" s="220"/>
      <c r="J37" s="201"/>
      <c r="K37" s="202"/>
      <c r="L37" s="10"/>
    </row>
    <row r="38" spans="2:12" ht="8.1" customHeight="1" x14ac:dyDescent="0.2">
      <c r="B38" s="1"/>
      <c r="C38" s="2"/>
      <c r="D38" s="1"/>
      <c r="E38" s="1"/>
      <c r="F38" s="1"/>
      <c r="G38" s="1"/>
      <c r="H38" s="1"/>
      <c r="I38" s="1"/>
      <c r="J38" s="3"/>
      <c r="K38" s="3"/>
      <c r="L38" s="1"/>
    </row>
    <row r="39" spans="2:12" ht="12.75" hidden="1" x14ac:dyDescent="0.2"/>
    <row r="40" spans="2:12" ht="12.75" hidden="1" x14ac:dyDescent="0.2"/>
    <row r="41" spans="2:12" ht="12.75" hidden="1" x14ac:dyDescent="0.2"/>
    <row r="43" spans="2:12" ht="12.75" hidden="1" x14ac:dyDescent="0.2"/>
    <row r="47" spans="2:12" customFormat="1" ht="12.75" hidden="1" x14ac:dyDescent="0.2"/>
    <row r="48" spans="2:12" customFormat="1" ht="12.75" hidden="1" x14ac:dyDescent="0.2"/>
    <row r="49" customFormat="1" ht="12.75" hidden="1" x14ac:dyDescent="0.2"/>
    <row r="50" customFormat="1" ht="12.75" hidden="1" x14ac:dyDescent="0.2"/>
    <row r="51" customFormat="1" ht="12.75" hidden="1" x14ac:dyDescent="0.2"/>
    <row r="52" customFormat="1" ht="12.75" hidden="1" x14ac:dyDescent="0.2"/>
    <row r="53" customFormat="1" ht="12.75" hidden="1" x14ac:dyDescent="0.2"/>
    <row r="54" customFormat="1" ht="12.75" hidden="1" x14ac:dyDescent="0.2"/>
    <row r="55" customFormat="1" ht="12.75" hidden="1" x14ac:dyDescent="0.2"/>
    <row r="56" customFormat="1" ht="12.75" hidden="1" x14ac:dyDescent="0.2"/>
    <row r="57" customFormat="1" ht="12.75" hidden="1" x14ac:dyDescent="0.2"/>
    <row r="58" customFormat="1" ht="12.75" hidden="1" x14ac:dyDescent="0.2"/>
    <row r="59" customFormat="1" ht="12.75" hidden="1" x14ac:dyDescent="0.2"/>
    <row r="60" customFormat="1" ht="12.75" hidden="1" x14ac:dyDescent="0.2"/>
    <row r="61" customFormat="1" ht="12.75" hidden="1" x14ac:dyDescent="0.2"/>
    <row r="62" customFormat="1" ht="12.75" hidden="1" x14ac:dyDescent="0.2"/>
    <row r="63" customFormat="1" ht="12.75" hidden="1" x14ac:dyDescent="0.2"/>
    <row r="64" customFormat="1" ht="12.75" hidden="1" x14ac:dyDescent="0.2"/>
    <row r="65" customFormat="1" ht="12.75" hidden="1" x14ac:dyDescent="0.2"/>
    <row r="66" customFormat="1" ht="12.75" hidden="1" x14ac:dyDescent="0.2"/>
    <row r="67" customFormat="1" ht="12.75" hidden="1" x14ac:dyDescent="0.2"/>
    <row r="68" customFormat="1" ht="12.75" hidden="1" x14ac:dyDescent="0.2"/>
    <row r="69" customFormat="1" ht="12.75" hidden="1" x14ac:dyDescent="0.2"/>
    <row r="70" customFormat="1" ht="12.75" hidden="1" x14ac:dyDescent="0.2"/>
    <row r="71" customFormat="1" ht="12.75" hidden="1" x14ac:dyDescent="0.2"/>
    <row r="72" ht="12.75" customHeight="1" x14ac:dyDescent="0.2"/>
    <row r="73" ht="12.75" customHeight="1" x14ac:dyDescent="0.2"/>
  </sheetData>
  <sheetProtection algorithmName="SHA-512" hashValue="mEAg+rn7RE30A/eJWmxq6XrmhOdb5e2mZ8hugnwSzVRTPyzGTubB8alROHOEPIEDdAQj5eW/Hga+RbT1z1rRIg==" saltValue="2AjDwtG+RJxjgRCcqP9TPQ==" spinCount="100000" sheet="1" selectLockedCells="1"/>
  <scenarios current="0" show="0">
    <scenario name="Gehaltsstufe" locked="1" count="1" user="Autor">
      <inputCells r="D8" val="Ia, Ib, II a, III, IV a, IVb, V a, V b, V c, VI a, VI b"/>
    </scenario>
  </scenarios>
  <mergeCells count="1">
    <mergeCell ref="F3:J3"/>
  </mergeCells>
  <printOptions horizontalCentered="1" verticalCentered="1"/>
  <pageMargins left="0.70866141732283472" right="0.70866141732283472" top="0.74803149606299213" bottom="0.74803149606299213" header="0.31496062992125984" footer="0.31496062992125984"/>
  <pageSetup paperSize="9" orientation="landscape" r:id="rId1"/>
  <headerFooter alignWithMargins="0">
    <oddHeader>&amp;C&amp;A</oddHeader>
    <oddFooter>Seite &amp;P von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pageSetUpPr fitToPage="1"/>
  </sheetPr>
  <dimension ref="A1:N72"/>
  <sheetViews>
    <sheetView view="pageBreakPreview" zoomScale="145" zoomScaleNormal="85" zoomScaleSheetLayoutView="145" workbookViewId="0">
      <selection activeCell="J12" sqref="J12"/>
    </sheetView>
  </sheetViews>
  <sheetFormatPr baseColWidth="10" defaultColWidth="0" defaultRowHeight="0" customHeight="1" zeroHeight="1" x14ac:dyDescent="0.2"/>
  <cols>
    <col min="1" max="1" width="2.28515625" style="4" customWidth="1"/>
    <col min="2" max="2" width="1.7109375" style="4" customWidth="1"/>
    <col min="3" max="3" width="25.7109375" style="4" customWidth="1"/>
    <col min="4" max="4" width="13.5703125" style="4" bestFit="1" customWidth="1"/>
    <col min="5" max="5" width="2.28515625" style="4" customWidth="1"/>
    <col min="6" max="6" width="9.140625" style="4" customWidth="1"/>
    <col min="7" max="7" width="2.28515625" style="4" customWidth="1"/>
    <col min="8" max="8" width="10.85546875" style="4" customWidth="1"/>
    <col min="9" max="9" width="2.28515625" style="4" customWidth="1"/>
    <col min="10" max="10" width="8.7109375" style="4" customWidth="1"/>
    <col min="11" max="11" width="2.28515625" style="4" customWidth="1"/>
    <col min="12" max="12" width="13.7109375" style="4" customWidth="1"/>
    <col min="13" max="14" width="1.7109375" style="4" customWidth="1"/>
    <col min="15" max="16384" width="0.7109375" style="4" hidden="1"/>
  </cols>
  <sheetData>
    <row r="1" spans="2:14" ht="8.1" customHeight="1" x14ac:dyDescent="0.2"/>
    <row r="2" spans="2:14" ht="9.9499999999999993" customHeight="1" x14ac:dyDescent="0.2">
      <c r="B2" s="155"/>
      <c r="C2" s="156"/>
      <c r="D2" s="156"/>
      <c r="E2" s="157"/>
      <c r="F2" s="156"/>
      <c r="G2" s="157"/>
      <c r="H2" s="157"/>
      <c r="I2" s="157"/>
      <c r="J2" s="157"/>
      <c r="K2" s="157"/>
      <c r="L2" s="158"/>
      <c r="M2" s="209"/>
      <c r="N2" s="1"/>
    </row>
    <row r="3" spans="2:14" ht="23.25" x14ac:dyDescent="0.2">
      <c r="B3" s="159"/>
      <c r="C3" s="160" t="s">
        <v>11</v>
      </c>
      <c r="D3" s="428"/>
      <c r="E3" s="322"/>
      <c r="F3" s="322"/>
      <c r="G3" s="322"/>
      <c r="H3" s="367"/>
      <c r="I3" s="405"/>
      <c r="J3" s="622">
        <v>2021</v>
      </c>
      <c r="K3" s="623"/>
      <c r="L3" s="624"/>
      <c r="M3" s="210"/>
      <c r="N3" s="10"/>
    </row>
    <row r="4" spans="2:14" ht="18.75" customHeight="1" x14ac:dyDescent="0.2">
      <c r="B4" s="162"/>
      <c r="C4" s="7"/>
      <c r="D4" s="323"/>
      <c r="E4" s="323"/>
      <c r="F4" s="323"/>
      <c r="G4" s="323"/>
      <c r="H4" s="323"/>
      <c r="I4" s="323"/>
      <c r="J4" s="177"/>
      <c r="K4" s="323"/>
      <c r="L4" s="177"/>
      <c r="M4" s="211"/>
      <c r="N4" s="6"/>
    </row>
    <row r="5" spans="2:14" ht="7.5" hidden="1" customHeight="1" x14ac:dyDescent="0.2">
      <c r="B5" s="162"/>
      <c r="C5" s="7"/>
      <c r="D5" s="323"/>
      <c r="E5" s="323"/>
      <c r="F5" s="323"/>
      <c r="G5" s="323"/>
      <c r="H5" s="323"/>
      <c r="I5" s="323"/>
      <c r="J5" s="365" t="str">
        <f>IF('Antragsformular (1)'!$E$19=0,"-",IF('Antragsformular (1)'!$E$19/12&gt;=1,"1-12","1-"))</f>
        <v>-</v>
      </c>
      <c r="K5" s="323"/>
      <c r="L5" s="358"/>
      <c r="M5" s="211"/>
      <c r="N5" s="6"/>
    </row>
    <row r="6" spans="2:14" ht="38.25" x14ac:dyDescent="0.2">
      <c r="B6" s="164"/>
      <c r="C6" s="9" t="s">
        <v>12</v>
      </c>
      <c r="D6" s="374" t="s">
        <v>191</v>
      </c>
      <c r="E6" s="327"/>
      <c r="F6" s="374" t="s">
        <v>189</v>
      </c>
      <c r="G6" s="327"/>
      <c r="H6" s="374" t="s">
        <v>190</v>
      </c>
      <c r="I6" s="327"/>
      <c r="J6" s="373" t="s">
        <v>15</v>
      </c>
      <c r="K6" s="327"/>
      <c r="L6" s="372" t="s">
        <v>194</v>
      </c>
      <c r="M6" s="212"/>
      <c r="N6" s="8"/>
    </row>
    <row r="7" spans="2:14" ht="14.1" customHeight="1" thickBot="1" x14ac:dyDescent="0.25">
      <c r="B7" s="159"/>
      <c r="C7" s="11"/>
      <c r="D7" s="327" t="s">
        <v>136</v>
      </c>
      <c r="E7" s="321"/>
      <c r="F7" s="327"/>
      <c r="G7" s="321"/>
      <c r="H7" s="327" t="s">
        <v>136</v>
      </c>
      <c r="I7" s="321"/>
      <c r="J7" s="327"/>
      <c r="K7" s="321"/>
      <c r="L7" s="327"/>
      <c r="M7" s="213"/>
      <c r="N7" s="10"/>
    </row>
    <row r="8" spans="2:14" ht="15.95" customHeight="1" thickBot="1" x14ac:dyDescent="0.25">
      <c r="B8" s="159"/>
      <c r="C8" s="12" t="s">
        <v>222</v>
      </c>
      <c r="D8" s="330"/>
      <c r="E8" s="321"/>
      <c r="F8" s="331"/>
      <c r="G8" s="321"/>
      <c r="H8" s="332">
        <f>IFERROR(D8/F8,0)</f>
        <v>0</v>
      </c>
      <c r="I8" s="321"/>
      <c r="J8" s="331"/>
      <c r="K8" s="321"/>
      <c r="L8" s="332" t="str">
        <f>IF(H8*J8=0,"-",ROUND(H8*J8,0))</f>
        <v>-</v>
      </c>
      <c r="M8" s="192"/>
      <c r="N8" s="10"/>
    </row>
    <row r="9" spans="2:14" ht="5.0999999999999996" customHeight="1" thickBot="1" x14ac:dyDescent="0.25">
      <c r="B9" s="166"/>
      <c r="C9" s="2"/>
      <c r="D9" s="333"/>
      <c r="E9" s="333"/>
      <c r="F9" s="333"/>
      <c r="G9" s="333"/>
      <c r="H9" s="333"/>
      <c r="I9" s="333"/>
      <c r="J9" s="333"/>
      <c r="K9" s="333"/>
      <c r="L9" s="333"/>
      <c r="M9" s="214"/>
      <c r="N9" s="1"/>
    </row>
    <row r="10" spans="2:14" ht="15.95" customHeight="1" thickBot="1" x14ac:dyDescent="0.25">
      <c r="B10" s="159"/>
      <c r="C10" s="12" t="s">
        <v>223</v>
      </c>
      <c r="D10" s="330"/>
      <c r="E10" s="321"/>
      <c r="F10" s="331"/>
      <c r="G10" s="321"/>
      <c r="H10" s="332">
        <f>IFERROR(D10/F10,0)</f>
        <v>0</v>
      </c>
      <c r="I10" s="321"/>
      <c r="J10" s="331"/>
      <c r="K10" s="321"/>
      <c r="L10" s="332" t="str">
        <f>IF(H10*J10=0,"-",ROUND(H10*J10,0))</f>
        <v>-</v>
      </c>
      <c r="M10" s="192"/>
      <c r="N10" s="10"/>
    </row>
    <row r="11" spans="2:14" ht="5.0999999999999996" customHeight="1" thickBot="1" x14ac:dyDescent="0.25">
      <c r="B11" s="166"/>
      <c r="C11" s="2"/>
      <c r="D11" s="333"/>
      <c r="E11" s="333"/>
      <c r="F11" s="333"/>
      <c r="G11" s="333"/>
      <c r="H11" s="333"/>
      <c r="I11" s="333"/>
      <c r="J11" s="333"/>
      <c r="K11" s="333"/>
      <c r="L11" s="333"/>
      <c r="M11" s="214"/>
      <c r="N11" s="1"/>
    </row>
    <row r="12" spans="2:14" ht="15.95" customHeight="1" thickBot="1" x14ac:dyDescent="0.25">
      <c r="B12" s="159"/>
      <c r="C12" s="12" t="s">
        <v>224</v>
      </c>
      <c r="D12" s="330"/>
      <c r="E12" s="321"/>
      <c r="F12" s="331"/>
      <c r="G12" s="321"/>
      <c r="H12" s="332">
        <f>IFERROR(D12/F12,0)</f>
        <v>0</v>
      </c>
      <c r="I12" s="321"/>
      <c r="J12" s="331"/>
      <c r="K12" s="321"/>
      <c r="L12" s="332" t="str">
        <f>IF(H12*J12=0,"-",ROUND(H12*J12,0))</f>
        <v>-</v>
      </c>
      <c r="M12" s="192"/>
      <c r="N12" s="10"/>
    </row>
    <row r="13" spans="2:14" ht="5.0999999999999996" customHeight="1" x14ac:dyDescent="0.2">
      <c r="B13" s="166"/>
      <c r="C13" s="2"/>
      <c r="D13" s="368"/>
      <c r="E13" s="333"/>
      <c r="F13" s="368"/>
      <c r="G13" s="333"/>
      <c r="H13" s="333"/>
      <c r="I13" s="333"/>
      <c r="J13" s="333"/>
      <c r="K13" s="333"/>
      <c r="L13" s="333"/>
      <c r="M13" s="214"/>
      <c r="N13" s="1"/>
    </row>
    <row r="14" spans="2:14" ht="5.0999999999999996" customHeight="1" x14ac:dyDescent="0.2">
      <c r="B14" s="166"/>
      <c r="C14" s="2"/>
      <c r="D14" s="368"/>
      <c r="E14" s="333"/>
      <c r="F14" s="368"/>
      <c r="G14" s="333"/>
      <c r="H14" s="333"/>
      <c r="I14" s="333"/>
      <c r="J14" s="333"/>
      <c r="K14" s="333"/>
      <c r="L14" s="333"/>
      <c r="M14" s="214"/>
      <c r="N14" s="1"/>
    </row>
    <row r="15" spans="2:14" ht="5.0999999999999996" customHeight="1" thickBot="1" x14ac:dyDescent="0.25">
      <c r="B15" s="159"/>
      <c r="C15" s="25"/>
      <c r="D15" s="369"/>
      <c r="E15" s="336"/>
      <c r="F15" s="369"/>
      <c r="G15" s="336"/>
      <c r="H15" s="337"/>
      <c r="I15" s="336"/>
      <c r="J15" s="360"/>
      <c r="K15" s="338"/>
      <c r="L15" s="338"/>
      <c r="M15" s="104"/>
      <c r="N15" s="10"/>
    </row>
    <row r="16" spans="2:14" ht="15.95" customHeight="1" thickBot="1" x14ac:dyDescent="0.25">
      <c r="B16" s="159"/>
      <c r="C16" s="24" t="s">
        <v>185</v>
      </c>
      <c r="D16" s="370"/>
      <c r="E16" s="333"/>
      <c r="F16" s="370"/>
      <c r="G16" s="333"/>
      <c r="H16" s="333"/>
      <c r="I16" s="333"/>
      <c r="J16" s="333"/>
      <c r="K16" s="321"/>
      <c r="L16" s="332" t="str">
        <f>IF(SUM(L8:L13)=0,"-",SUM(L8:L13))</f>
        <v>-</v>
      </c>
      <c r="M16" s="216"/>
      <c r="N16" s="10"/>
    </row>
    <row r="17" spans="2:14" ht="5.0999999999999996" customHeight="1" x14ac:dyDescent="0.2">
      <c r="B17" s="159"/>
      <c r="C17" s="26"/>
      <c r="D17" s="371"/>
      <c r="E17" s="341"/>
      <c r="F17" s="371"/>
      <c r="G17" s="341"/>
      <c r="H17" s="341"/>
      <c r="I17" s="341"/>
      <c r="J17" s="341"/>
      <c r="K17" s="343"/>
      <c r="L17" s="362"/>
      <c r="M17" s="216"/>
      <c r="N17" s="10"/>
    </row>
    <row r="18" spans="2:14" ht="5.0999999999999996" customHeight="1" thickBot="1" x14ac:dyDescent="0.25">
      <c r="B18" s="166"/>
      <c r="C18" s="2"/>
      <c r="D18" s="368"/>
      <c r="E18" s="333"/>
      <c r="F18" s="368"/>
      <c r="G18" s="333"/>
      <c r="H18" s="333"/>
      <c r="I18" s="333"/>
      <c r="J18" s="333"/>
      <c r="K18" s="333"/>
      <c r="L18" s="333"/>
      <c r="M18" s="214"/>
      <c r="N18" s="1"/>
    </row>
    <row r="19" spans="2:14" ht="15.95" customHeight="1" thickBot="1" x14ac:dyDescent="0.25">
      <c r="B19" s="102"/>
      <c r="C19" s="9" t="s">
        <v>247</v>
      </c>
      <c r="D19" s="320"/>
      <c r="E19" s="321"/>
      <c r="F19" s="320"/>
      <c r="G19" s="321"/>
      <c r="H19" s="339"/>
      <c r="I19" s="321"/>
      <c r="J19" s="366">
        <v>100</v>
      </c>
      <c r="K19" s="321"/>
      <c r="L19" s="332" t="str">
        <f>IF(ISNUMBER(L16),ROUND(L16*J19/100,0),"-")</f>
        <v>-</v>
      </c>
      <c r="M19" s="192"/>
      <c r="N19" s="10"/>
    </row>
    <row r="20" spans="2:14" ht="5.0999999999999996" customHeight="1" thickBot="1" x14ac:dyDescent="0.25">
      <c r="B20" s="170"/>
      <c r="C20" s="17"/>
      <c r="D20" s="17"/>
      <c r="E20" s="17"/>
      <c r="F20" s="17"/>
      <c r="G20" s="17"/>
      <c r="H20" s="19"/>
      <c r="I20" s="17"/>
      <c r="J20" s="19"/>
      <c r="K20" s="17"/>
      <c r="L20" s="17"/>
      <c r="M20" s="171"/>
      <c r="N20" s="17"/>
    </row>
    <row r="21" spans="2:14" ht="5.0999999999999996" customHeight="1" thickTop="1" thickBot="1" x14ac:dyDescent="0.25">
      <c r="B21" s="166"/>
      <c r="C21" s="20"/>
      <c r="D21" s="20"/>
      <c r="E21" s="20"/>
      <c r="F21" s="20"/>
      <c r="G21" s="20"/>
      <c r="H21" s="21"/>
      <c r="I21" s="20"/>
      <c r="J21" s="21"/>
      <c r="K21" s="20"/>
      <c r="L21" s="20"/>
      <c r="M21" s="194"/>
      <c r="N21" s="1"/>
    </row>
    <row r="22" spans="2:14" ht="24.95" customHeight="1" thickTop="1" thickBot="1" x14ac:dyDescent="0.25">
      <c r="B22" s="159"/>
      <c r="C22" s="303" t="s">
        <v>177</v>
      </c>
      <c r="D22" s="303"/>
      <c r="E22" s="22"/>
      <c r="F22" s="303"/>
      <c r="G22" s="22"/>
      <c r="H22" s="16"/>
      <c r="I22" s="22"/>
      <c r="J22" s="16"/>
      <c r="K22" s="22"/>
      <c r="L22" s="304" t="str">
        <f>IF(SUM(L16:L19)=0,"-",SUM(L16:L19))</f>
        <v>-</v>
      </c>
      <c r="M22" s="197"/>
      <c r="N22" s="10"/>
    </row>
    <row r="23" spans="2:14" ht="9" customHeight="1" thickTop="1" x14ac:dyDescent="0.2">
      <c r="B23" s="217"/>
      <c r="C23" s="218"/>
      <c r="D23" s="218"/>
      <c r="E23" s="220"/>
      <c r="F23" s="218"/>
      <c r="G23" s="220"/>
      <c r="H23" s="221"/>
      <c r="I23" s="220"/>
      <c r="J23" s="221"/>
      <c r="K23" s="220"/>
      <c r="L23" s="201"/>
      <c r="M23" s="202"/>
      <c r="N23" s="10"/>
    </row>
    <row r="24" spans="2:14" ht="12.75" hidden="1" customHeight="1" x14ac:dyDescent="0.2"/>
    <row r="25" spans="2:14" ht="12.75" hidden="1" customHeight="1" x14ac:dyDescent="0.2"/>
    <row r="26" spans="2:14" ht="12.75" hidden="1" customHeight="1" x14ac:dyDescent="0.2"/>
    <row r="27" spans="2:14" ht="12.75" hidden="1" customHeight="1" x14ac:dyDescent="0.2"/>
    <row r="28" spans="2:14" ht="12.75" hidden="1" customHeight="1" x14ac:dyDescent="0.2"/>
    <row r="29" spans="2:14" ht="12.75" hidden="1" customHeight="1" x14ac:dyDescent="0.2"/>
    <row r="30" spans="2:14" ht="12.75" hidden="1" customHeight="1" x14ac:dyDescent="0.2"/>
    <row r="31" spans="2:14" ht="12.75" hidden="1" customHeight="1" x14ac:dyDescent="0.2"/>
    <row r="32" spans="2:14" ht="12.75" hidden="1" customHeight="1" x14ac:dyDescent="0.2"/>
    <row r="33" ht="12.75" hidden="1" customHeight="1" x14ac:dyDescent="0.2"/>
    <row r="34" ht="12.75" hidden="1" customHeight="1" x14ac:dyDescent="0.2"/>
    <row r="35" ht="12.75" hidden="1" customHeight="1" x14ac:dyDescent="0.2"/>
    <row r="36" ht="12.75" hidden="1" customHeight="1" x14ac:dyDescent="0.2"/>
    <row r="37" ht="12.75" hidden="1" customHeight="1" x14ac:dyDescent="0.2"/>
    <row r="38" ht="12.75" hidden="1" customHeight="1" x14ac:dyDescent="0.2"/>
    <row r="39" ht="12.75" hidden="1" customHeight="1" x14ac:dyDescent="0.2"/>
    <row r="40" ht="12.75" hidden="1" customHeight="1" x14ac:dyDescent="0.2"/>
    <row r="41" ht="12.75" hidden="1" customHeight="1" x14ac:dyDescent="0.2"/>
    <row r="42" ht="12.75" customHeight="1" x14ac:dyDescent="0.2"/>
    <row r="43" ht="12.75" customHeight="1" x14ac:dyDescent="0.2"/>
    <row r="44" ht="12.75" hidden="1" customHeight="1" x14ac:dyDescent="0.2"/>
    <row r="45" ht="12.75" hidden="1" customHeight="1" x14ac:dyDescent="0.2"/>
    <row r="46" ht="12.75" hidden="1" customHeight="1" x14ac:dyDescent="0.2"/>
    <row r="47" ht="12.75" hidden="1" customHeight="1" x14ac:dyDescent="0.2"/>
    <row r="48" ht="12.75" hidden="1"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sheetData>
  <sheetProtection algorithmName="SHA-512" hashValue="jJu7jWWrw9qlDPrulrc1GxPL+PSDSzqulqG2nnZyXg/ld7Xi8m2dyYM6fNeDjHYEgKXfoQqQsSPVvOZXs16I/w==" saltValue="fd/7Ijm6XO44x+BA5muEHQ==" spinCount="100000" sheet="1" selectLockedCells="1"/>
  <scenarios current="0" show="0">
    <scenario name="Gehaltsstufe" locked="1" count="1" user="Autor">
      <inputCells r="E8" val="Ia, Ib, II a, III, IV a, IVb, V a, V b, V c, VI a, VI b"/>
    </scenario>
  </scenarios>
  <mergeCells count="1">
    <mergeCell ref="J3:L3"/>
  </mergeCells>
  <printOptions horizontalCentered="1" verticalCentered="1"/>
  <pageMargins left="0.39370078740157483" right="0.27559055118110237" top="1.1417322834645669" bottom="0.98425196850393704" header="0.78740157480314965" footer="0.51181102362204722"/>
  <pageSetup paperSize="9" orientation="landscape" r:id="rId1"/>
  <headerFooter alignWithMargins="0">
    <oddHeader>&amp;C&amp;A</oddHeader>
    <oddFooter>Seite &amp;P von &amp;N</oddFooter>
  </headerFooter>
  <ignoredErrors>
    <ignoredError sqref="H8 H12 H10" unlockedFormula="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11</vt:i4>
      </vt:variant>
    </vt:vector>
  </HeadingPairs>
  <TitlesOfParts>
    <vt:vector size="25" baseType="lpstr">
      <vt:lpstr>Antragsformular (1)</vt:lpstr>
      <vt:lpstr>Antragsformular (2)</vt:lpstr>
      <vt:lpstr>Antragsformular (3)</vt:lpstr>
      <vt:lpstr>Erklärungen</vt:lpstr>
      <vt:lpstr>Tab. A1 Kalkul.PM InnovAll</vt:lpstr>
      <vt:lpstr>Tab. A2 Kalkul.Std. InnovAll</vt:lpstr>
      <vt:lpstr>Tab. A3 Muster FhG u. Helmholtz</vt:lpstr>
      <vt:lpstr>Tab. A4 Kalkul. Hochschule</vt:lpstr>
      <vt:lpstr>Tab. A5a Kalkul. förderf. KMU</vt:lpstr>
      <vt:lpstr>Tab. A5b sonst Unternehmen</vt:lpstr>
      <vt:lpstr>Tab. B Firmenübersicht</vt:lpstr>
      <vt:lpstr>Tab. C Finanzierungsübersicht</vt:lpstr>
      <vt:lpstr>Anlagen</vt:lpstr>
      <vt:lpstr>Tab. D Übersicht Kfz</vt:lpstr>
      <vt:lpstr>Anlagen!Druckbereich</vt:lpstr>
      <vt:lpstr>'Antragsformular (1)'!Druckbereich</vt:lpstr>
      <vt:lpstr>'Antragsformular (3)'!Druckbereich</vt:lpstr>
      <vt:lpstr>Erklärungen!Druckbereich</vt:lpstr>
      <vt:lpstr>'Tab. A1 Kalkul.PM InnovAll'!Druckbereich</vt:lpstr>
      <vt:lpstr>'Tab. A2 Kalkul.Std. InnovAll'!Druckbereich</vt:lpstr>
      <vt:lpstr>'Tab. A4 Kalkul. Hochschule'!Druckbereich</vt:lpstr>
      <vt:lpstr>'Tab. A5a Kalkul. förderf. KMU'!Druckbereich</vt:lpstr>
      <vt:lpstr>'Tab. A5b sonst Unternehmen'!Druckbereich</vt:lpstr>
      <vt:lpstr>'Tab. B Firmenübersicht'!Druckbereich</vt:lpstr>
      <vt:lpstr>'Tab. C Finanzierungsübersicht'!Druckbereich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cp:lastModifiedBy>Miksa, Karola (WM)</cp:lastModifiedBy>
  <cp:lastPrinted>2020-07-16T14:35:42Z</cp:lastPrinted>
  <dcterms:created xsi:type="dcterms:W3CDTF">2019-05-20T09:20:06Z</dcterms:created>
  <dcterms:modified xsi:type="dcterms:W3CDTF">2020-07-16T14:48:03Z</dcterms:modified>
</cp:coreProperties>
</file>