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DieseArbeitsmappe"/>
  <mc:AlternateContent xmlns:mc="http://schemas.openxmlformats.org/markup-compatibility/2006">
    <mc:Choice Requires="x15">
      <x15ac:absPath xmlns:x15ac="http://schemas.microsoft.com/office/spreadsheetml/2010/11/ac" url="G:\Pressestelle\Benutzer\Bräuning\Abteilung 3\Referat 33\2025\PM\Förderaufruf Quantencomputing\"/>
    </mc:Choice>
  </mc:AlternateContent>
  <xr:revisionPtr revIDLastSave="0" documentId="8_{4DB2A1F2-0362-4A63-B09F-32CA694F17DD}" xr6:coauthVersionLast="36" xr6:coauthVersionMax="36" xr10:uidLastSave="{00000000-0000-0000-0000-000000000000}"/>
  <bookViews>
    <workbookView xWindow="0" yWindow="0" windowWidth="28800" windowHeight="13950" tabRatio="944" activeTab="4" xr2:uid="{00000000-000D-0000-FFFF-FFFF00000000}"/>
  </bookViews>
  <sheets>
    <sheet name="Antragsformular (1)" sheetId="1" r:id="rId1"/>
    <sheet name="Antragsformular (2)" sheetId="2" r:id="rId2"/>
    <sheet name="Antragsformular (3)" sheetId="17" r:id="rId3"/>
    <sheet name="Antragsformular (4)" sheetId="16" r:id="rId4"/>
    <sheet name="Tab. A KP InnoAllianz" sheetId="3" r:id="rId5"/>
    <sheet name="Tab. B KP FhG u. Helmholtz" sheetId="6" r:id="rId6"/>
    <sheet name="Tab. C KP Hochschulen" sheetId="7" r:id="rId7"/>
    <sheet name="Tab. D Finanzierungsplan" sheetId="13" r:id="rId8"/>
  </sheets>
  <definedNames>
    <definedName name="_xlnm.Print_Area" localSheetId="0">'Antragsformular (1)'!$B$2:$N$34</definedName>
    <definedName name="_xlnm.Print_Area" localSheetId="2">'Antragsformular (3)'!$A$1:$C$27</definedName>
    <definedName name="_xlnm.Print_Area" localSheetId="3">'Antragsformular (4)'!$A$1:$R$68</definedName>
    <definedName name="_xlnm.Print_Area" localSheetId="4">'Tab. A KP InnoAllianz'!$A$1:$U$41</definedName>
    <definedName name="_xlnm.Print_Area" localSheetId="6">'Tab. C KP Hochschulen'!$A$1:$V$40</definedName>
    <definedName name="_xlnm.Print_Area" localSheetId="7">'Tab. D Finanzierungsplan'!$A$1:$R$86</definedName>
    <definedName name="Gehaltsstufen">#REF!</definedName>
    <definedName name="Vorhabenskurzbezeichnung">"Bild 2"</definedName>
  </definedNames>
  <calcPr calcId="191029"/>
</workbook>
</file>

<file path=xl/calcChain.xml><?xml version="1.0" encoding="utf-8"?>
<calcChain xmlns="http://schemas.openxmlformats.org/spreadsheetml/2006/main">
  <c r="O39" i="13" l="1"/>
  <c r="M62" i="13"/>
  <c r="K62" i="13"/>
  <c r="I62" i="13"/>
  <c r="O62" i="13" s="1"/>
  <c r="E62" i="13"/>
  <c r="M60" i="13"/>
  <c r="K60" i="13"/>
  <c r="O60" i="13" s="1"/>
  <c r="I60" i="13"/>
  <c r="E60" i="13"/>
  <c r="M58" i="13"/>
  <c r="K58" i="13"/>
  <c r="I58" i="13"/>
  <c r="O58" i="13" s="1"/>
  <c r="E58" i="13"/>
  <c r="O56" i="13"/>
  <c r="M56" i="13"/>
  <c r="K56" i="13"/>
  <c r="I56" i="13"/>
  <c r="E56" i="13"/>
  <c r="M54" i="13"/>
  <c r="K54" i="13"/>
  <c r="I54" i="13"/>
  <c r="O54" i="13" s="1"/>
  <c r="E54" i="13"/>
  <c r="M52" i="13"/>
  <c r="K52" i="13"/>
  <c r="I52" i="13"/>
  <c r="O52" i="13" s="1"/>
  <c r="E52" i="13"/>
  <c r="O50" i="13"/>
  <c r="M50" i="13"/>
  <c r="K50" i="13"/>
  <c r="I50" i="13"/>
  <c r="E50" i="13"/>
  <c r="M48" i="13"/>
  <c r="K48" i="13"/>
  <c r="I48" i="13"/>
  <c r="O48" i="13" s="1"/>
  <c r="E48" i="13"/>
  <c r="O46" i="13"/>
  <c r="M46" i="13"/>
  <c r="K46" i="13"/>
  <c r="I46" i="13"/>
  <c r="E46" i="13"/>
  <c r="M44" i="13"/>
  <c r="K44" i="13"/>
  <c r="I44" i="13"/>
  <c r="O44" i="13" s="1"/>
  <c r="E44" i="13"/>
  <c r="O15" i="13"/>
  <c r="O13" i="13"/>
  <c r="O11" i="13"/>
  <c r="O9" i="13"/>
  <c r="O7" i="13"/>
  <c r="O25" i="13"/>
  <c r="O23" i="13"/>
  <c r="O21" i="13"/>
  <c r="O19" i="13"/>
  <c r="O17" i="13"/>
  <c r="T27" i="7"/>
  <c r="T29" i="7"/>
  <c r="X23" i="6"/>
  <c r="S26" i="3"/>
  <c r="Q3" i="3" l="1"/>
  <c r="O3" i="3"/>
  <c r="M3" i="3"/>
  <c r="O79" i="13" l="1"/>
  <c r="O77" i="13"/>
  <c r="O29" i="13"/>
  <c r="R4" i="7" l="1"/>
  <c r="P4" i="7"/>
  <c r="N4" i="7"/>
  <c r="M7" i="3"/>
  <c r="E72" i="13"/>
  <c r="E70" i="13"/>
  <c r="E68" i="13"/>
  <c r="E66" i="13"/>
  <c r="E64" i="13"/>
  <c r="M72" i="13"/>
  <c r="K72" i="13"/>
  <c r="I72" i="13"/>
  <c r="M70" i="13"/>
  <c r="K70" i="13"/>
  <c r="I70" i="13"/>
  <c r="M68" i="13"/>
  <c r="O68" i="13" s="1"/>
  <c r="K68" i="13"/>
  <c r="I68" i="13"/>
  <c r="M66" i="13"/>
  <c r="K66" i="13"/>
  <c r="I66" i="13"/>
  <c r="M64" i="13"/>
  <c r="K64" i="13"/>
  <c r="I64" i="13"/>
  <c r="M39" i="13"/>
  <c r="K39" i="13"/>
  <c r="I39" i="13"/>
  <c r="O35" i="13"/>
  <c r="O33" i="13"/>
  <c r="O31" i="13"/>
  <c r="O27" i="13"/>
  <c r="T35" i="7"/>
  <c r="T33" i="7"/>
  <c r="T25" i="7"/>
  <c r="R16" i="7"/>
  <c r="R14" i="7"/>
  <c r="R12" i="7"/>
  <c r="R10" i="7"/>
  <c r="R8" i="7"/>
  <c r="P8" i="7"/>
  <c r="P16" i="7"/>
  <c r="T16" i="7" s="1"/>
  <c r="P14" i="7"/>
  <c r="P12" i="7"/>
  <c r="P10" i="7"/>
  <c r="N16" i="7"/>
  <c r="N14" i="7"/>
  <c r="N12" i="7"/>
  <c r="T12" i="7" s="1"/>
  <c r="N10" i="7"/>
  <c r="T10" i="7" s="1"/>
  <c r="N8" i="7"/>
  <c r="X37" i="6"/>
  <c r="X35" i="6"/>
  <c r="X25" i="6"/>
  <c r="X21" i="6"/>
  <c r="U15" i="6"/>
  <c r="U13" i="6"/>
  <c r="U11" i="6"/>
  <c r="U9" i="6"/>
  <c r="U7" i="6"/>
  <c r="S15" i="6"/>
  <c r="S13" i="6"/>
  <c r="S11" i="6"/>
  <c r="X11" i="6" s="1"/>
  <c r="S9" i="6"/>
  <c r="S7" i="6"/>
  <c r="Q15" i="6"/>
  <c r="Q13" i="6"/>
  <c r="X13" i="6" s="1"/>
  <c r="Q11" i="6"/>
  <c r="Q9" i="6"/>
  <c r="Q7" i="6"/>
  <c r="S37" i="3"/>
  <c r="S35" i="3"/>
  <c r="S28" i="3"/>
  <c r="S24" i="3"/>
  <c r="Q15" i="3"/>
  <c r="Q13" i="3"/>
  <c r="O15" i="3"/>
  <c r="O13" i="3"/>
  <c r="M15" i="3"/>
  <c r="M13" i="3"/>
  <c r="Q11" i="3"/>
  <c r="Q9" i="3"/>
  <c r="O11" i="3"/>
  <c r="O9" i="3"/>
  <c r="M11" i="3"/>
  <c r="M9" i="3"/>
  <c r="Q7" i="3"/>
  <c r="O7" i="3"/>
  <c r="O4" i="6"/>
  <c r="M4" i="6"/>
  <c r="K4" i="6"/>
  <c r="U3" i="6"/>
  <c r="S3" i="6"/>
  <c r="Q3" i="6"/>
  <c r="K4" i="3"/>
  <c r="I4" i="6"/>
  <c r="L5" i="7"/>
  <c r="G4" i="6"/>
  <c r="E4" i="6"/>
  <c r="I4" i="3"/>
  <c r="J5" i="7"/>
  <c r="G4" i="3"/>
  <c r="H5" i="7"/>
  <c r="I10" i="2"/>
  <c r="T14" i="7"/>
  <c r="X15" i="6"/>
  <c r="X9" i="6"/>
  <c r="U29" i="6" l="1"/>
  <c r="N22" i="7"/>
  <c r="M33" i="3"/>
  <c r="P22" i="7"/>
  <c r="P31" i="7" s="1"/>
  <c r="P38" i="7" s="1"/>
  <c r="S29" i="6"/>
  <c r="Q29" i="6"/>
  <c r="R22" i="7"/>
  <c r="R31" i="7" s="1"/>
  <c r="R38" i="7" s="1"/>
  <c r="S13" i="3"/>
  <c r="S9" i="3"/>
  <c r="S11" i="3"/>
  <c r="U18" i="6"/>
  <c r="Q31" i="6"/>
  <c r="Q18" i="6"/>
  <c r="Q33" i="6"/>
  <c r="S15" i="3"/>
  <c r="J17" i="1"/>
  <c r="N31" i="7"/>
  <c r="N38" i="7" s="1"/>
  <c r="T8" i="7"/>
  <c r="T22" i="7" s="1"/>
  <c r="U31" i="6"/>
  <c r="U33" i="6"/>
  <c r="X29" i="6"/>
  <c r="S33" i="6"/>
  <c r="S31" i="6"/>
  <c r="S18" i="6"/>
  <c r="X7" i="6"/>
  <c r="O72" i="13"/>
  <c r="O70" i="13"/>
  <c r="O66" i="13"/>
  <c r="K75" i="13"/>
  <c r="K83" i="13" s="1"/>
  <c r="I75" i="13"/>
  <c r="I83" i="13" s="1"/>
  <c r="M75" i="13"/>
  <c r="M83" i="13" s="1"/>
  <c r="O64" i="13"/>
  <c r="O21" i="3"/>
  <c r="O33" i="3" s="1"/>
  <c r="Q21" i="3"/>
  <c r="Q33" i="3" s="1"/>
  <c r="M31" i="3"/>
  <c r="M21" i="3"/>
  <c r="S7" i="3"/>
  <c r="Q40" i="6" l="1"/>
  <c r="X31" i="6"/>
  <c r="T31" i="7"/>
  <c r="T38" i="7" s="1"/>
  <c r="U40" i="6"/>
  <c r="S40" i="6"/>
  <c r="X33" i="6"/>
  <c r="X18" i="6"/>
  <c r="O75" i="13"/>
  <c r="O83" i="13" s="1"/>
  <c r="F15" i="1" s="1"/>
  <c r="D17" i="1" s="1"/>
  <c r="S33" i="3"/>
  <c r="Q31" i="3"/>
  <c r="Q40" i="3" s="1"/>
  <c r="O31" i="3"/>
  <c r="O40" i="3" s="1"/>
  <c r="S21" i="3"/>
  <c r="M40" i="3"/>
  <c r="X40" i="6" l="1"/>
  <c r="S31" i="3"/>
  <c r="S4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s>
  <commentList>
    <comment ref="M22" authorId="0" shapeId="0" xr:uid="{00000000-0006-0000-0000-000001000000}">
      <text>
        <r>
          <rPr>
            <sz val="12"/>
            <color indexed="81"/>
            <rFont val="Tahoma"/>
            <family val="2"/>
          </rPr>
          <t>Vorhabenskurzbezeichnung eintragen. (max. 120 Zeichen)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Hickl, Ursula (MFW)</author>
  </authors>
  <commentList>
    <comment ref="C2" authorId="0" shapeId="0" xr:uid="{00000000-0006-0000-0400-000001000000}">
      <text>
        <r>
          <rPr>
            <sz val="8"/>
            <color indexed="81"/>
            <rFont val="Tahoma"/>
            <family val="2"/>
          </rPr>
          <t>Kürzel des Instituts eintragen</t>
        </r>
      </text>
    </comment>
    <comment ref="C7" authorId="0" shapeId="0" xr:uid="{00000000-0006-0000-0400-000002000000}">
      <text>
        <r>
          <rPr>
            <sz val="8"/>
            <color indexed="81"/>
            <rFont val="Tahoma"/>
            <family val="2"/>
          </rPr>
          <t>Entgeltstufe der am Projekt beteiligten Mitarbeiter/innen eintragen.</t>
        </r>
      </text>
    </comment>
    <comment ref="E7" authorId="0" shapeId="0" xr:uid="{00000000-0006-0000-0400-000003000000}">
      <text>
        <r>
          <rPr>
            <sz val="8"/>
            <color indexed="81"/>
            <rFont val="Tahoma"/>
            <family val="2"/>
          </rPr>
          <t>Monatsgehalt der am Projekt beteiligten Mitarbeiter/-innen eintragen.</t>
        </r>
      </text>
    </comment>
    <comment ref="G7" authorId="0" shapeId="0" xr:uid="{00000000-0006-0000-0400-000004000000}">
      <text>
        <r>
          <rPr>
            <sz val="8"/>
            <color indexed="81"/>
            <rFont val="Tahoma"/>
            <family val="2"/>
          </rPr>
          <t>Personenmannmonate des am Projekt beteiligten Mitarbeiters eintragen.</t>
        </r>
      </text>
    </comment>
    <comment ref="I7" authorId="0" shapeId="0" xr:uid="{00000000-0006-0000-0400-000005000000}">
      <text>
        <r>
          <rPr>
            <sz val="8"/>
            <color indexed="81"/>
            <rFont val="Tahoma"/>
            <family val="2"/>
          </rPr>
          <t>Personenmannmonate des am Projekt beteiligten Mitarbeiters eintragen.</t>
        </r>
      </text>
    </comment>
    <comment ref="K7" authorId="0" shapeId="0" xr:uid="{00000000-0006-0000-0400-000006000000}">
      <text>
        <r>
          <rPr>
            <sz val="8"/>
            <color indexed="81"/>
            <rFont val="Tahoma"/>
            <family val="2"/>
          </rPr>
          <t>Personenmannmonate des am Projekt beteiligten Mitarbeiters eintragen.</t>
        </r>
      </text>
    </comment>
    <comment ref="C9" authorId="0" shapeId="0" xr:uid="{00000000-0006-0000-0400-000007000000}">
      <text>
        <r>
          <rPr>
            <sz val="8"/>
            <color indexed="81"/>
            <rFont val="Tahoma"/>
            <family val="2"/>
          </rPr>
          <t>Entgeltstufe der am Projekt beteiligten Mitarbeiter/innen eintragen.</t>
        </r>
      </text>
    </comment>
    <comment ref="E9" authorId="0" shapeId="0" xr:uid="{00000000-0006-0000-0400-000008000000}">
      <text>
        <r>
          <rPr>
            <sz val="8"/>
            <color indexed="81"/>
            <rFont val="Tahoma"/>
            <family val="2"/>
          </rPr>
          <t>Monatsgehalt der am Projekt beteiligten Mitarbeiter/-innen eintragen.</t>
        </r>
      </text>
    </comment>
    <comment ref="G9" authorId="0" shapeId="0" xr:uid="{00000000-0006-0000-0400-000009000000}">
      <text>
        <r>
          <rPr>
            <sz val="8"/>
            <color indexed="81"/>
            <rFont val="Tahoma"/>
            <family val="2"/>
          </rPr>
          <t>Personenmannmonate des am Projekt beteiligten Mitarbeiters eintragen.</t>
        </r>
      </text>
    </comment>
    <comment ref="I9" authorId="0" shapeId="0" xr:uid="{00000000-0006-0000-0400-00000A000000}">
      <text>
        <r>
          <rPr>
            <sz val="8"/>
            <color indexed="81"/>
            <rFont val="Tahoma"/>
            <family val="2"/>
          </rPr>
          <t>Personenmannmonate des am Projekt beteiligten Mitarbeiters eintragen.</t>
        </r>
      </text>
    </comment>
    <comment ref="K9" authorId="0" shapeId="0" xr:uid="{00000000-0006-0000-0400-00000B000000}">
      <text>
        <r>
          <rPr>
            <sz val="8"/>
            <color indexed="81"/>
            <rFont val="Tahoma"/>
            <family val="2"/>
          </rPr>
          <t>Personenmannmonate des am Projekt beteiligten Mitarbeiters eintragen.</t>
        </r>
      </text>
    </comment>
    <comment ref="C11" authorId="0" shapeId="0" xr:uid="{00000000-0006-0000-0400-00000C000000}">
      <text>
        <r>
          <rPr>
            <sz val="8"/>
            <color indexed="81"/>
            <rFont val="Tahoma"/>
            <family val="2"/>
          </rPr>
          <t>Entgeltstufe der am Projekt beteiligten Mitarbeiter/innen eintragen.</t>
        </r>
      </text>
    </comment>
    <comment ref="E11" authorId="0" shapeId="0" xr:uid="{00000000-0006-0000-0400-00000D000000}">
      <text>
        <r>
          <rPr>
            <sz val="8"/>
            <color indexed="81"/>
            <rFont val="Tahoma"/>
            <family val="2"/>
          </rPr>
          <t>Monatsgehalt der am Projekt beteiligten Mitarbeiter/-innen eintragen.</t>
        </r>
      </text>
    </comment>
    <comment ref="G11" authorId="0" shapeId="0" xr:uid="{00000000-0006-0000-0400-00000E000000}">
      <text>
        <r>
          <rPr>
            <sz val="8"/>
            <color indexed="81"/>
            <rFont val="Tahoma"/>
            <family val="2"/>
          </rPr>
          <t>Personenmannmonate des am Projekt beteiligten Mitarbeiters eintragen.</t>
        </r>
      </text>
    </comment>
    <comment ref="I11" authorId="0" shapeId="0" xr:uid="{00000000-0006-0000-0400-00000F000000}">
      <text>
        <r>
          <rPr>
            <sz val="8"/>
            <color indexed="81"/>
            <rFont val="Tahoma"/>
            <family val="2"/>
          </rPr>
          <t>Personenmannmonate des am Projekt beteiligten Mitarbeiters eintragen.</t>
        </r>
      </text>
    </comment>
    <comment ref="K11" authorId="0" shapeId="0" xr:uid="{00000000-0006-0000-0400-000010000000}">
      <text>
        <r>
          <rPr>
            <sz val="8"/>
            <color indexed="81"/>
            <rFont val="Tahoma"/>
            <family val="2"/>
          </rPr>
          <t>Personenmannmonate des am Projekt beteiligten Mitarbeiters eintragen.</t>
        </r>
      </text>
    </comment>
    <comment ref="E13" authorId="0" shapeId="0" xr:uid="{00000000-0006-0000-0400-000011000000}">
      <text>
        <r>
          <rPr>
            <sz val="8"/>
            <color indexed="81"/>
            <rFont val="Tahoma"/>
            <family val="2"/>
          </rPr>
          <t>Stundenentgelt der am Projekt beteiligten geprüften Hilfskräfte eintragen.</t>
        </r>
      </text>
    </comment>
    <comment ref="G13" authorId="0" shapeId="0" xr:uid="{00000000-0006-0000-0400-000012000000}">
      <text>
        <r>
          <rPr>
            <sz val="8"/>
            <color indexed="81"/>
            <rFont val="Tahoma"/>
            <family val="2"/>
          </rPr>
          <t>Anzahl der Stunden der am Projekt beteiligten geprüften Hilfskräfte eintragen.</t>
        </r>
      </text>
    </comment>
    <comment ref="I13" authorId="0" shapeId="0" xr:uid="{00000000-0006-0000-0400-000013000000}">
      <text>
        <r>
          <rPr>
            <sz val="8"/>
            <color indexed="81"/>
            <rFont val="Tahoma"/>
            <family val="2"/>
          </rPr>
          <t>Anzahl der Stunden der am Projekt beteiligten geprüften Hilfskräfte eintragen.</t>
        </r>
      </text>
    </comment>
    <comment ref="K13" authorId="0" shapeId="0" xr:uid="{00000000-0006-0000-0400-000014000000}">
      <text>
        <r>
          <rPr>
            <sz val="8"/>
            <color indexed="81"/>
            <rFont val="Tahoma"/>
            <family val="2"/>
          </rPr>
          <t>Anzahl der Stunden der am Projekt beteiligten geprüften Hilfskräfte eintragen.</t>
        </r>
      </text>
    </comment>
    <comment ref="E15" authorId="0" shapeId="0" xr:uid="{00000000-0006-0000-0400-000015000000}">
      <text>
        <r>
          <rPr>
            <sz val="8"/>
            <color indexed="81"/>
            <rFont val="Tahoma"/>
            <family val="2"/>
          </rPr>
          <t>Stundenentgelt der am Projekt beteiligten geprüften Hilfskräfte eintragen.</t>
        </r>
      </text>
    </comment>
    <comment ref="G15" authorId="0" shapeId="0" xr:uid="{00000000-0006-0000-0400-000016000000}">
      <text>
        <r>
          <rPr>
            <sz val="8"/>
            <color indexed="81"/>
            <rFont val="Tahoma"/>
            <family val="2"/>
          </rPr>
          <t>Anzahl der Stunden der am Projekt beteiligten geprüften Hilfskräfte eintragen.</t>
        </r>
      </text>
    </comment>
    <comment ref="I15" authorId="0" shapeId="0" xr:uid="{00000000-0006-0000-0400-000017000000}">
      <text>
        <r>
          <rPr>
            <sz val="8"/>
            <color indexed="81"/>
            <rFont val="Tahoma"/>
            <family val="2"/>
          </rPr>
          <t>Anzahl der Stunden der am Projekt beteiligten geprüften Hilfskräfte eintragen.</t>
        </r>
      </text>
    </comment>
    <comment ref="K15" authorId="0" shapeId="0" xr:uid="{00000000-0006-0000-0400-000018000000}">
      <text>
        <r>
          <rPr>
            <sz val="8"/>
            <color indexed="81"/>
            <rFont val="Tahoma"/>
            <family val="2"/>
          </rPr>
          <t>Anzahl der Stunden der am Projekt beteiligten geprüften Hilfskräfte eintragen.</t>
        </r>
      </text>
    </comment>
    <comment ref="G18" authorId="0" shapeId="0" xr:uid="{00000000-0006-0000-0400-000019000000}">
      <text>
        <r>
          <rPr>
            <sz val="8"/>
            <color indexed="81"/>
            <rFont val="Tahoma"/>
            <family val="2"/>
          </rPr>
          <t>Steigerungsrate für die Personalkosten eintragen.</t>
        </r>
      </text>
    </comment>
    <comment ref="M24" authorId="0" shapeId="0" xr:uid="{00000000-0006-0000-0400-00001A000000}">
      <text>
        <r>
          <rPr>
            <sz val="8"/>
            <color indexed="81"/>
            <rFont val="Tahoma"/>
            <family val="2"/>
          </rPr>
          <t xml:space="preserve">Sachkosten eintragen.
Begründung in Beiblatt beifügen. </t>
        </r>
      </text>
    </comment>
    <comment ref="O24" authorId="0" shapeId="0" xr:uid="{00000000-0006-0000-0400-00001B000000}">
      <text>
        <r>
          <rPr>
            <sz val="8"/>
            <color indexed="81"/>
            <rFont val="Tahoma"/>
            <family val="2"/>
          </rPr>
          <t>Sachkosten eintragen.
Begründung in Beiblatt beifügen.</t>
        </r>
      </text>
    </comment>
    <comment ref="Q24" authorId="0" shapeId="0" xr:uid="{00000000-0006-0000-0400-00001C000000}">
      <text>
        <r>
          <rPr>
            <sz val="8"/>
            <color indexed="81"/>
            <rFont val="Tahoma"/>
            <family val="2"/>
          </rPr>
          <t>Sachkosten eintragen.
Begründung in Beiblatt beifügen.</t>
        </r>
      </text>
    </comment>
    <comment ref="M26" authorId="0" shapeId="0" xr:uid="{47509238-0558-4A4E-BCA0-B33DAEE65143}">
      <text>
        <r>
          <rPr>
            <sz val="8"/>
            <color indexed="81"/>
            <rFont val="Tahoma"/>
            <family val="2"/>
          </rPr>
          <t xml:space="preserve">Sachkosten eintragen.
Begründung in Beiblatt beifügen. </t>
        </r>
      </text>
    </comment>
    <comment ref="O26" authorId="0" shapeId="0" xr:uid="{DE72BE61-38DF-40B9-A83E-CB41F3F5CE39}">
      <text>
        <r>
          <rPr>
            <sz val="8"/>
            <color indexed="81"/>
            <rFont val="Tahoma"/>
            <family val="2"/>
          </rPr>
          <t>Sachkosten eintragen.
Begründung in Beiblatt beifügen.</t>
        </r>
      </text>
    </comment>
    <comment ref="Q26" authorId="0" shapeId="0" xr:uid="{E991E516-5E9C-4A99-8476-0B7DDDA4F440}">
      <text>
        <r>
          <rPr>
            <sz val="8"/>
            <color indexed="81"/>
            <rFont val="Tahoma"/>
            <family val="2"/>
          </rPr>
          <t>Sachkosten eintragen.
Begründung in Beiblatt beifügen.</t>
        </r>
      </text>
    </comment>
    <comment ref="M28" authorId="0" shapeId="0" xr:uid="{00000000-0006-0000-0400-00001D000000}">
      <text>
        <r>
          <rPr>
            <sz val="8"/>
            <color indexed="81"/>
            <rFont val="Tahoma"/>
            <family val="2"/>
          </rPr>
          <t>Investitionen eintragen.
Begründung in Beiblatt beifügen.</t>
        </r>
      </text>
    </comment>
    <comment ref="O28" authorId="0" shapeId="0" xr:uid="{00000000-0006-0000-0400-00001E000000}">
      <text>
        <r>
          <rPr>
            <sz val="8"/>
            <color indexed="81"/>
            <rFont val="Tahoma"/>
            <family val="2"/>
          </rPr>
          <t>Investitionen eintragen.
Begründung in Beiblatt beifügen.</t>
        </r>
      </text>
    </comment>
    <comment ref="Q28" authorId="0" shapeId="0" xr:uid="{00000000-0006-0000-0400-00001F000000}">
      <text>
        <r>
          <rPr>
            <sz val="8"/>
            <color indexed="81"/>
            <rFont val="Tahoma"/>
            <family val="2"/>
          </rPr>
          <t>Investitionen eintragen.
Begründung in Beiblatt beifügen.</t>
        </r>
      </text>
    </comment>
    <comment ref="K31" authorId="1" shapeId="0" xr:uid="{00000000-0006-0000-0400-000020000000}">
      <text>
        <r>
          <rPr>
            <sz val="8"/>
            <color indexed="81"/>
            <rFont val="Tahoma"/>
            <family val="2"/>
          </rPr>
          <t>Zuschlagsatz eintragen.
Begründung in Beiblatt beifügen.</t>
        </r>
        <r>
          <rPr>
            <sz val="9"/>
            <color indexed="81"/>
            <rFont val="Tahoma"/>
            <family val="2"/>
          </rPr>
          <t xml:space="preserve">
</t>
        </r>
      </text>
    </comment>
    <comment ref="K33" authorId="1" shapeId="0" xr:uid="{00000000-0006-0000-0400-000021000000}">
      <text>
        <r>
          <rPr>
            <sz val="9"/>
            <color indexed="81"/>
            <rFont val="Tahoma"/>
            <family val="2"/>
          </rPr>
          <t xml:space="preserve">Zuschlagsatz eintragen.
Begründung in Beiblatt beifügen.
</t>
        </r>
      </text>
    </comment>
    <comment ref="M35" authorId="0" shapeId="0" xr:uid="{00000000-0006-0000-0400-000022000000}">
      <text>
        <r>
          <rPr>
            <sz val="8"/>
            <color indexed="81"/>
            <rFont val="Tahoma"/>
            <family val="2"/>
          </rPr>
          <t>Reisekosten eintragen.
Begründung in Beiblatt beifügen.</t>
        </r>
      </text>
    </comment>
    <comment ref="O35" authorId="0" shapeId="0" xr:uid="{00000000-0006-0000-0400-000023000000}">
      <text>
        <r>
          <rPr>
            <sz val="8"/>
            <color indexed="81"/>
            <rFont val="Tahoma"/>
            <family val="2"/>
          </rPr>
          <t>Reisekosten eintragen.
Begründung in Beiblatt beifügen.</t>
        </r>
      </text>
    </comment>
    <comment ref="Q35" authorId="0" shapeId="0" xr:uid="{00000000-0006-0000-0400-000024000000}">
      <text>
        <r>
          <rPr>
            <sz val="8"/>
            <color indexed="81"/>
            <rFont val="Tahoma"/>
            <family val="2"/>
          </rPr>
          <t>Reisekosten eintragen.
Begründung in Beiblatt beifügen.</t>
        </r>
      </text>
    </comment>
    <comment ref="M37" authorId="0" shapeId="0" xr:uid="{00000000-0006-0000-0400-000025000000}">
      <text>
        <r>
          <rPr>
            <sz val="8"/>
            <color indexed="81"/>
            <rFont val="Tahoma"/>
            <family val="2"/>
          </rPr>
          <t>Fremdleistungen (Unteraufträge) eintragen.
Begründung in Beiblatt beifügen.</t>
        </r>
      </text>
    </comment>
    <comment ref="O37" authorId="0" shapeId="0" xr:uid="{00000000-0006-0000-0400-000026000000}">
      <text>
        <r>
          <rPr>
            <sz val="8"/>
            <color indexed="81"/>
            <rFont val="Tahoma"/>
            <family val="2"/>
          </rPr>
          <t>Fremdleistungen (Unteraufträge) eintragen.
Begründung in Beiblatt beifügen.</t>
        </r>
      </text>
    </comment>
    <comment ref="Q37" authorId="0" shapeId="0" xr:uid="{00000000-0006-0000-0400-000027000000}">
      <text>
        <r>
          <rPr>
            <sz val="8"/>
            <color indexed="81"/>
            <rFont val="Tahoma"/>
            <family val="2"/>
          </rPr>
          <t>Fremdleistungen (Unteraufträge) eintragen.
Begründung in Beiblatt beifügen.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Wirtschaftsministerium</author>
  </authors>
  <commentList>
    <comment ref="C2" authorId="0" shapeId="0" xr:uid="{00000000-0006-0000-0500-000001000000}">
      <text>
        <r>
          <rPr>
            <sz val="10"/>
            <color indexed="81"/>
            <rFont val="Tahoma"/>
            <family val="2"/>
          </rPr>
          <t>Kürzel des FhG/Helmholtz-Instituts eintragen</t>
        </r>
        <r>
          <rPr>
            <sz val="8"/>
            <color indexed="81"/>
            <rFont val="Tahoma"/>
            <family val="2"/>
          </rPr>
          <t xml:space="preserve">
</t>
        </r>
      </text>
    </comment>
    <comment ref="C5" authorId="1" shapeId="0" xr:uid="{00000000-0006-0000-0500-000002000000}">
      <text>
        <r>
          <rPr>
            <b/>
            <sz val="8"/>
            <color indexed="81"/>
            <rFont val="Tahoma"/>
            <family val="2"/>
          </rPr>
          <t>TVÖD-Entgeltstufe eintragen</t>
        </r>
      </text>
    </comment>
    <comment ref="C7" authorId="0" shapeId="0" xr:uid="{00000000-0006-0000-0500-000003000000}">
      <text>
        <r>
          <rPr>
            <sz val="10"/>
            <color indexed="81"/>
            <rFont val="Tahoma"/>
            <family val="2"/>
          </rPr>
          <t>Entgeltstufe des am Projekt beteiligten Mitarbeiters eintragen.</t>
        </r>
      </text>
    </comment>
    <comment ref="C9" authorId="0" shapeId="0" xr:uid="{00000000-0006-0000-0500-000004000000}">
      <text>
        <r>
          <rPr>
            <sz val="10"/>
            <color indexed="81"/>
            <rFont val="Tahoma"/>
            <family val="2"/>
          </rPr>
          <t>Entgeltstufe des am Projekt beteiligten Mitarbeiters eintragen.</t>
        </r>
      </text>
    </comment>
    <comment ref="C11" authorId="0" shapeId="0" xr:uid="{00000000-0006-0000-0500-000005000000}">
      <text>
        <r>
          <rPr>
            <sz val="10"/>
            <color indexed="81"/>
            <rFont val="Tahoma"/>
            <family val="2"/>
          </rPr>
          <t>Entgeltstufe des am Projekt beteiligten Mitarbeiters eintragen.</t>
        </r>
      </text>
    </comment>
    <comment ref="Q21" authorId="0" shapeId="0" xr:uid="{00000000-0006-0000-0500-000006000000}">
      <text>
        <r>
          <rPr>
            <sz val="8"/>
            <color indexed="81"/>
            <rFont val="Tahoma"/>
            <family val="2"/>
          </rPr>
          <t xml:space="preserve">Sachkosten eintragen.
Begründung in Beiblatt beifügen. </t>
        </r>
      </text>
    </comment>
    <comment ref="S21" authorId="0" shapeId="0" xr:uid="{00000000-0006-0000-0500-000007000000}">
      <text>
        <r>
          <rPr>
            <sz val="8"/>
            <color indexed="81"/>
            <rFont val="Tahoma"/>
            <family val="2"/>
          </rPr>
          <t xml:space="preserve">Sachkosten eintragen.
Begründung in Beiblatt beifügen. </t>
        </r>
      </text>
    </comment>
    <comment ref="U21" authorId="0" shapeId="0" xr:uid="{00000000-0006-0000-0500-000008000000}">
      <text>
        <r>
          <rPr>
            <sz val="8"/>
            <color indexed="81"/>
            <rFont val="Tahoma"/>
            <family val="2"/>
          </rPr>
          <t xml:space="preserve">Sachkosten eintragen.
Begründung in Beiblatt beifügen. </t>
        </r>
      </text>
    </comment>
    <comment ref="Q23" authorId="0" shapeId="0" xr:uid="{6205C2DF-2CAB-4200-BB94-BA5B34DC39D4}">
      <text>
        <r>
          <rPr>
            <sz val="8"/>
            <color indexed="81"/>
            <rFont val="Tahoma"/>
            <family val="2"/>
          </rPr>
          <t xml:space="preserve">Sachkosten eintragen.
Begründung in Beiblatt beifügen. </t>
        </r>
      </text>
    </comment>
    <comment ref="S23" authorId="0" shapeId="0" xr:uid="{065EB797-3FF8-4B0F-811F-13AA3DA030FB}">
      <text>
        <r>
          <rPr>
            <sz val="8"/>
            <color indexed="81"/>
            <rFont val="Tahoma"/>
            <family val="2"/>
          </rPr>
          <t xml:space="preserve">Sachkosten eintragen.
Begründung in Beiblatt beifügen. </t>
        </r>
      </text>
    </comment>
    <comment ref="U23" authorId="0" shapeId="0" xr:uid="{F6D30E68-5462-4716-9999-AC88348C9C5B}">
      <text>
        <r>
          <rPr>
            <sz val="8"/>
            <color indexed="81"/>
            <rFont val="Tahoma"/>
            <family val="2"/>
          </rPr>
          <t xml:space="preserve">Sachkosten eintragen.
Begründung in Beiblatt beifügen. </t>
        </r>
      </text>
    </comment>
    <comment ref="Q25" authorId="0" shapeId="0" xr:uid="{00000000-0006-0000-0500-000009000000}">
      <text>
        <r>
          <rPr>
            <sz val="8"/>
            <color indexed="81"/>
            <rFont val="Tahoma"/>
            <family val="2"/>
          </rPr>
          <t>Investitionen eintragen.
Begründung in Beiblatt beifügen.</t>
        </r>
      </text>
    </comment>
    <comment ref="S25" authorId="0" shapeId="0" xr:uid="{00000000-0006-0000-0500-00000A000000}">
      <text>
        <r>
          <rPr>
            <sz val="8"/>
            <color indexed="81"/>
            <rFont val="Tahoma"/>
            <family val="2"/>
          </rPr>
          <t>Investitionen eintragen.
Begründung in Beiblatt beifügen.</t>
        </r>
      </text>
    </comment>
    <comment ref="U25" authorId="0" shapeId="0" xr:uid="{00000000-0006-0000-0500-00000B000000}">
      <text>
        <r>
          <rPr>
            <sz val="8"/>
            <color indexed="81"/>
            <rFont val="Tahoma"/>
            <family val="2"/>
          </rPr>
          <t>Investitionen eintragen.
Begründung in Beiblatt beifügen.</t>
        </r>
      </text>
    </comment>
    <comment ref="O29" authorId="0" shapeId="0" xr:uid="{00000000-0006-0000-0500-00000C000000}">
      <text>
        <r>
          <rPr>
            <sz val="10"/>
            <color indexed="81"/>
            <rFont val="Tahoma"/>
            <family val="2"/>
          </rPr>
          <t>Personalgemeinkostensatz eintragen.</t>
        </r>
      </text>
    </comment>
    <comment ref="O31" authorId="0" shapeId="0" xr:uid="{00000000-0006-0000-0500-00000D000000}">
      <text>
        <r>
          <rPr>
            <sz val="10"/>
            <color indexed="81"/>
            <rFont val="Tahoma"/>
            <family val="2"/>
          </rPr>
          <t>Sachgemeinkostensatz eintragen.</t>
        </r>
      </text>
    </comment>
    <comment ref="O33" authorId="0" shapeId="0" xr:uid="{00000000-0006-0000-0500-00000E000000}">
      <text>
        <r>
          <rPr>
            <sz val="10"/>
            <color indexed="81"/>
            <rFont val="Tahoma"/>
            <family val="2"/>
          </rPr>
          <t>Abschreibungssatz (AfA) eintragen.</t>
        </r>
      </text>
    </comment>
    <comment ref="Q35" authorId="0" shapeId="0" xr:uid="{00000000-0006-0000-0500-00000F000000}">
      <text>
        <r>
          <rPr>
            <sz val="8"/>
            <color indexed="81"/>
            <rFont val="Tahoma"/>
            <family val="2"/>
          </rPr>
          <t>Reisekosten eintragen.
Begründung in Beiblatt beifügen.</t>
        </r>
      </text>
    </comment>
    <comment ref="S35" authorId="0" shapeId="0" xr:uid="{00000000-0006-0000-0500-000010000000}">
      <text>
        <r>
          <rPr>
            <sz val="8"/>
            <color indexed="81"/>
            <rFont val="Tahoma"/>
            <family val="2"/>
          </rPr>
          <t>Reisekosten eintragen.
Begründung in Beiblatt beifügen.</t>
        </r>
      </text>
    </comment>
    <comment ref="U35" authorId="0" shapeId="0" xr:uid="{00000000-0006-0000-0500-000011000000}">
      <text>
        <r>
          <rPr>
            <sz val="8"/>
            <color indexed="81"/>
            <rFont val="Tahoma"/>
            <family val="2"/>
          </rPr>
          <t>Reisekosten eintragen.
Begründung in Beiblatt beifügen.</t>
        </r>
      </text>
    </comment>
    <comment ref="Q37" authorId="0" shapeId="0" xr:uid="{00000000-0006-0000-0500-000012000000}">
      <text>
        <r>
          <rPr>
            <sz val="8"/>
            <color indexed="81"/>
            <rFont val="Tahoma"/>
            <family val="2"/>
          </rPr>
          <t>Fremdleistungen (Unteraufträge) eintragen.
Begründung in Beiblatt beifügen.</t>
        </r>
      </text>
    </comment>
    <comment ref="S37" authorId="0" shapeId="0" xr:uid="{00000000-0006-0000-0500-000013000000}">
      <text>
        <r>
          <rPr>
            <sz val="8"/>
            <color indexed="81"/>
            <rFont val="Tahoma"/>
            <family val="2"/>
          </rPr>
          <t>Fremdleistungen (Unteraufträge) eintragen.
Begründung in Beiblatt beifügen.</t>
        </r>
      </text>
    </comment>
    <comment ref="U37" authorId="0" shapeId="0" xr:uid="{00000000-0006-0000-0500-000014000000}">
      <text>
        <r>
          <rPr>
            <sz val="8"/>
            <color indexed="81"/>
            <rFont val="Tahoma"/>
            <family val="2"/>
          </rPr>
          <t>Fremdleistungen (Unteraufträge) eintragen.
Begründung in Beiblatt beifügen.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Hickl, Ursula (MFW)</author>
  </authors>
  <commentList>
    <comment ref="D3" authorId="0" shapeId="0" xr:uid="{00000000-0006-0000-0600-000001000000}">
      <text>
        <r>
          <rPr>
            <sz val="8"/>
            <color indexed="81"/>
            <rFont val="Tahoma"/>
            <family val="2"/>
          </rPr>
          <t>Hier Kürzel des Hochschulinstituts eintragen</t>
        </r>
      </text>
    </comment>
    <comment ref="D8" authorId="0" shapeId="0" xr:uid="{00000000-0006-0000-0600-000002000000}">
      <text>
        <r>
          <rPr>
            <sz val="8"/>
            <color indexed="81"/>
            <rFont val="Tahoma"/>
            <family val="2"/>
          </rPr>
          <t>Entgeltstufe des am Projekt beteiligten Mitarbeiters eintragen.</t>
        </r>
      </text>
    </comment>
    <comment ref="F8" authorId="0" shapeId="0" xr:uid="{00000000-0006-0000-0600-000003000000}">
      <text>
        <r>
          <rPr>
            <sz val="8"/>
            <color indexed="81"/>
            <rFont val="Tahoma"/>
            <family val="2"/>
          </rPr>
          <t>Monatsgehalt des am Projekt beteiligten Mitarbeiters eintragen.</t>
        </r>
      </text>
    </comment>
    <comment ref="H8" authorId="0" shapeId="0" xr:uid="{00000000-0006-0000-0600-000004000000}">
      <text>
        <r>
          <rPr>
            <sz val="8"/>
            <color indexed="81"/>
            <rFont val="Tahoma"/>
            <family val="2"/>
          </rPr>
          <t>Personenmannmonate des am Projekt beteiligten Mitarbeiters eintragen.</t>
        </r>
      </text>
    </comment>
    <comment ref="J8" authorId="0" shapeId="0" xr:uid="{00000000-0006-0000-0600-000005000000}">
      <text>
        <r>
          <rPr>
            <sz val="8"/>
            <color indexed="81"/>
            <rFont val="Tahoma"/>
            <family val="2"/>
          </rPr>
          <t>Personenmannmonate des am Projekt beteiligten Mitarbeiters eintragen.</t>
        </r>
      </text>
    </comment>
    <comment ref="L8" authorId="0" shapeId="0" xr:uid="{00000000-0006-0000-0600-000006000000}">
      <text>
        <r>
          <rPr>
            <sz val="8"/>
            <color indexed="81"/>
            <rFont val="Tahoma"/>
            <family val="2"/>
          </rPr>
          <t>Personenmannmonate des am Projekt beteiligten Mitarbeiters eintragen.</t>
        </r>
      </text>
    </comment>
    <comment ref="D10" authorId="0" shapeId="0" xr:uid="{00000000-0006-0000-0600-000007000000}">
      <text>
        <r>
          <rPr>
            <sz val="8"/>
            <color indexed="81"/>
            <rFont val="Tahoma"/>
            <family val="2"/>
          </rPr>
          <t>Entgeltstufe des am Projekt beteiligten Mitarbeiters eintragen.</t>
        </r>
      </text>
    </comment>
    <comment ref="F10" authorId="0" shapeId="0" xr:uid="{00000000-0006-0000-0600-000008000000}">
      <text>
        <r>
          <rPr>
            <sz val="8"/>
            <color indexed="81"/>
            <rFont val="Tahoma"/>
            <family val="2"/>
          </rPr>
          <t>Monatsgehalt des am Projekt beteiligten Mitarbeiters eintragen.</t>
        </r>
      </text>
    </comment>
    <comment ref="H10" authorId="0" shapeId="0" xr:uid="{00000000-0006-0000-0600-000009000000}">
      <text>
        <r>
          <rPr>
            <sz val="8"/>
            <color indexed="81"/>
            <rFont val="Tahoma"/>
            <family val="2"/>
          </rPr>
          <t>Personenmannmonate des am Projekt beteiligten Mitarbeiters eintragen.</t>
        </r>
      </text>
    </comment>
    <comment ref="J10" authorId="0" shapeId="0" xr:uid="{00000000-0006-0000-0600-00000A000000}">
      <text>
        <r>
          <rPr>
            <sz val="8"/>
            <color indexed="81"/>
            <rFont val="Tahoma"/>
            <family val="2"/>
          </rPr>
          <t>Personenmannmonate des am Projekt beteiligten Mitarbeiters eintragen.</t>
        </r>
      </text>
    </comment>
    <comment ref="L10" authorId="0" shapeId="0" xr:uid="{00000000-0006-0000-0600-00000B000000}">
      <text>
        <r>
          <rPr>
            <sz val="8"/>
            <color indexed="81"/>
            <rFont val="Tahoma"/>
            <family val="2"/>
          </rPr>
          <t>Personenmannmonate des am Projekt beteiligten Mitarbeiters eintragen.</t>
        </r>
      </text>
    </comment>
    <comment ref="D12" authorId="0" shapeId="0" xr:uid="{00000000-0006-0000-0600-00000C000000}">
      <text>
        <r>
          <rPr>
            <sz val="8"/>
            <color indexed="81"/>
            <rFont val="Tahoma"/>
            <family val="2"/>
          </rPr>
          <t>Entgeltstufe des am Projekt beteiligten Mitarbeiters eintragen.</t>
        </r>
      </text>
    </comment>
    <comment ref="F12" authorId="0" shapeId="0" xr:uid="{00000000-0006-0000-0600-00000D000000}">
      <text>
        <r>
          <rPr>
            <sz val="8"/>
            <color indexed="81"/>
            <rFont val="Tahoma"/>
            <family val="2"/>
          </rPr>
          <t>Monatsgehalt des am Projekt beteiligten Mitarbeiters eintragen.</t>
        </r>
      </text>
    </comment>
    <comment ref="H12" authorId="0" shapeId="0" xr:uid="{00000000-0006-0000-0600-00000E000000}">
      <text>
        <r>
          <rPr>
            <sz val="8"/>
            <color indexed="81"/>
            <rFont val="Tahoma"/>
            <family val="2"/>
          </rPr>
          <t>Personenmannmonate des am Projekt beteiligten Mitarbeiters eintragen.</t>
        </r>
      </text>
    </comment>
    <comment ref="J12" authorId="0" shapeId="0" xr:uid="{00000000-0006-0000-0600-00000F000000}">
      <text>
        <r>
          <rPr>
            <sz val="8"/>
            <color indexed="81"/>
            <rFont val="Tahoma"/>
            <family val="2"/>
          </rPr>
          <t>Personenmannmonate des am Projekt beteiligten Mitarbeiters eintragen.</t>
        </r>
      </text>
    </comment>
    <comment ref="L12" authorId="0" shapeId="0" xr:uid="{00000000-0006-0000-0600-000010000000}">
      <text>
        <r>
          <rPr>
            <sz val="8"/>
            <color indexed="81"/>
            <rFont val="Tahoma"/>
            <family val="2"/>
          </rPr>
          <t>Personenmannmonate des am Projekt beteiligten Mitarbeiters eintragen.</t>
        </r>
      </text>
    </comment>
    <comment ref="F14" authorId="0" shapeId="0" xr:uid="{00000000-0006-0000-0600-000011000000}">
      <text>
        <r>
          <rPr>
            <sz val="8"/>
            <color indexed="81"/>
            <rFont val="Tahoma"/>
            <family val="2"/>
          </rPr>
          <t>Stundenentgelt der am Projekt beteiligten geprüften Hilfskräfte eintragen.</t>
        </r>
      </text>
    </comment>
    <comment ref="H14" authorId="0" shapeId="0" xr:uid="{00000000-0006-0000-0600-000012000000}">
      <text>
        <r>
          <rPr>
            <sz val="8"/>
            <color indexed="81"/>
            <rFont val="Tahoma"/>
            <family val="2"/>
          </rPr>
          <t>Anzahl der Stunden der am Projekt beteiligten geprüften Hilfskräfte eintragen.</t>
        </r>
      </text>
    </comment>
    <comment ref="J14" authorId="0" shapeId="0" xr:uid="{00000000-0006-0000-0600-000013000000}">
      <text>
        <r>
          <rPr>
            <sz val="8"/>
            <color indexed="81"/>
            <rFont val="Tahoma"/>
            <family val="2"/>
          </rPr>
          <t>Anzahl der Stunden der am Projekt beteiligten geprüften Hilfskräfte eintragen.</t>
        </r>
      </text>
    </comment>
    <comment ref="L14" authorId="0" shapeId="0" xr:uid="{00000000-0006-0000-0600-000014000000}">
      <text>
        <r>
          <rPr>
            <sz val="8"/>
            <color indexed="81"/>
            <rFont val="Tahoma"/>
            <family val="2"/>
          </rPr>
          <t>Anzahl der Stunden der am Projekt beteiligten geprüften Hilfskräfte eintragen.</t>
        </r>
      </text>
    </comment>
    <comment ref="F16" authorId="0" shapeId="0" xr:uid="{00000000-0006-0000-0600-000015000000}">
      <text>
        <r>
          <rPr>
            <sz val="8"/>
            <color indexed="81"/>
            <rFont val="Tahoma"/>
            <family val="2"/>
          </rPr>
          <t>Stundenentgelt der am Projekt beteiligten studentischen Hilfskräfte eintragen.</t>
        </r>
      </text>
    </comment>
    <comment ref="H16" authorId="0" shapeId="0" xr:uid="{00000000-0006-0000-0600-000016000000}">
      <text>
        <r>
          <rPr>
            <sz val="8"/>
            <color indexed="81"/>
            <rFont val="Tahoma"/>
            <family val="2"/>
          </rPr>
          <t>Anzahl der Stunden der am Projekt beteiligten studentischen  Hilfskräfte eintragen.</t>
        </r>
      </text>
    </comment>
    <comment ref="J16" authorId="0" shapeId="0" xr:uid="{00000000-0006-0000-0600-000017000000}">
      <text>
        <r>
          <rPr>
            <sz val="8"/>
            <color indexed="81"/>
            <rFont val="Tahoma"/>
            <family val="2"/>
          </rPr>
          <t>Anzahl der Stunden der am Projekt beteiligten studentischen Hilfskräfte eintragen.</t>
        </r>
      </text>
    </comment>
    <comment ref="L16" authorId="0" shapeId="0" xr:uid="{00000000-0006-0000-0600-000018000000}">
      <text>
        <r>
          <rPr>
            <sz val="8"/>
            <color indexed="81"/>
            <rFont val="Tahoma"/>
            <family val="2"/>
          </rPr>
          <t>Anzahl der Stunden der am Projekt beteiligten studentischen Hilfskräfte eintragen.</t>
        </r>
      </text>
    </comment>
    <comment ref="H19" authorId="0" shapeId="0" xr:uid="{00000000-0006-0000-0600-000019000000}">
      <text>
        <r>
          <rPr>
            <sz val="8"/>
            <color indexed="81"/>
            <rFont val="Tahoma"/>
            <family val="2"/>
          </rPr>
          <t>Steigerungsrate für die Personalkosten eintragen.</t>
        </r>
      </text>
    </comment>
    <comment ref="N25" authorId="0" shapeId="0" xr:uid="{00000000-0006-0000-0600-00001A000000}">
      <text>
        <r>
          <rPr>
            <sz val="8"/>
            <color indexed="81"/>
            <rFont val="Tahoma"/>
            <family val="2"/>
          </rPr>
          <t>Sachkosten eintragen.
Begründung in Beiblatt beifügen.</t>
        </r>
      </text>
    </comment>
    <comment ref="P25" authorId="1" shapeId="0" xr:uid="{00000000-0006-0000-0600-00001B000000}">
      <text>
        <r>
          <rPr>
            <sz val="8"/>
            <color indexed="81"/>
            <rFont val="Tahoma"/>
            <family val="2"/>
          </rPr>
          <t>Sachkosten eintragen.
Begründung in Beiblatt beifügen.</t>
        </r>
        <r>
          <rPr>
            <sz val="9"/>
            <color indexed="81"/>
            <rFont val="Tahoma"/>
            <family val="2"/>
          </rPr>
          <t xml:space="preserve">
</t>
        </r>
      </text>
    </comment>
    <comment ref="R25" authorId="1" shapeId="0" xr:uid="{00000000-0006-0000-0600-00001C000000}">
      <text>
        <r>
          <rPr>
            <sz val="8"/>
            <color indexed="81"/>
            <rFont val="Tahoma"/>
            <family val="2"/>
          </rPr>
          <t>Sachkosten eintragen.
Begründung in Beiblatt beifügen.</t>
        </r>
        <r>
          <rPr>
            <sz val="9"/>
            <color indexed="81"/>
            <rFont val="Tahoma"/>
            <family val="2"/>
          </rPr>
          <t xml:space="preserve">
</t>
        </r>
      </text>
    </comment>
    <comment ref="N27" authorId="0" shapeId="0" xr:uid="{9AD414E3-0179-4425-88F6-F773F3A8BCA4}">
      <text>
        <r>
          <rPr>
            <sz val="8"/>
            <color indexed="81"/>
            <rFont val="Tahoma"/>
            <family val="2"/>
          </rPr>
          <t>Sachkosten eintragen.
Begründung in Beiblatt beifügen.</t>
        </r>
      </text>
    </comment>
    <comment ref="P27" authorId="1" shapeId="0" xr:uid="{63E357E8-1CD3-437E-84FD-5C24D3658C5E}">
      <text>
        <r>
          <rPr>
            <sz val="8"/>
            <color indexed="81"/>
            <rFont val="Tahoma"/>
            <family val="2"/>
          </rPr>
          <t>Sachkosten eintragen.
Begründung in Beiblatt beifügen.</t>
        </r>
        <r>
          <rPr>
            <sz val="9"/>
            <color indexed="81"/>
            <rFont val="Tahoma"/>
            <family val="2"/>
          </rPr>
          <t xml:space="preserve">
</t>
        </r>
      </text>
    </comment>
    <comment ref="R27" authorId="1" shapeId="0" xr:uid="{E055451A-C69B-4842-86AF-3703EF018391}">
      <text>
        <r>
          <rPr>
            <sz val="8"/>
            <color indexed="81"/>
            <rFont val="Tahoma"/>
            <family val="2"/>
          </rPr>
          <t>Sachkosten eintragen.
Begründung in Beiblatt beifügen.</t>
        </r>
        <r>
          <rPr>
            <sz val="9"/>
            <color indexed="81"/>
            <rFont val="Tahoma"/>
            <family val="2"/>
          </rPr>
          <t xml:space="preserve">
</t>
        </r>
      </text>
    </comment>
    <comment ref="N29" authorId="0" shapeId="0" xr:uid="{00000000-0006-0000-0600-00001D000000}">
      <text>
        <r>
          <rPr>
            <sz val="8"/>
            <color indexed="81"/>
            <rFont val="Tahoma"/>
            <family val="2"/>
          </rPr>
          <t>Investitionen eintragen.
Begründung in Beiblatt beifügen.</t>
        </r>
      </text>
    </comment>
    <comment ref="P29" authorId="0" shapeId="0" xr:uid="{00000000-0006-0000-0600-00001E000000}">
      <text>
        <r>
          <rPr>
            <sz val="8"/>
            <color indexed="81"/>
            <rFont val="Tahoma"/>
            <family val="2"/>
          </rPr>
          <t>Investitionen eintragen.
Begründung in Beiblatt beifügen.</t>
        </r>
      </text>
    </comment>
    <comment ref="R29" authorId="0" shapeId="0" xr:uid="{00000000-0006-0000-0600-00001F000000}">
      <text>
        <r>
          <rPr>
            <sz val="8"/>
            <color indexed="81"/>
            <rFont val="Tahoma"/>
            <family val="2"/>
          </rPr>
          <t>Investitionen eintragen.
Begründung in Beiblatt beifügen.</t>
        </r>
      </text>
    </comment>
    <comment ref="N33" authorId="0" shapeId="0" xr:uid="{00000000-0006-0000-0600-000020000000}">
      <text>
        <r>
          <rPr>
            <sz val="8"/>
            <color indexed="81"/>
            <rFont val="Tahoma"/>
            <family val="2"/>
          </rPr>
          <t>Reisekosten eintragen.
Begründung in Beiblatt beifügen.</t>
        </r>
      </text>
    </comment>
    <comment ref="P33" authorId="0" shapeId="0" xr:uid="{00000000-0006-0000-0600-000021000000}">
      <text>
        <r>
          <rPr>
            <sz val="8"/>
            <color indexed="81"/>
            <rFont val="Tahoma"/>
            <family val="2"/>
          </rPr>
          <t>Reisekosten eintragen.
Begründung in Beiblatt beifügen.</t>
        </r>
      </text>
    </comment>
    <comment ref="R33" authorId="0" shapeId="0" xr:uid="{00000000-0006-0000-0600-000022000000}">
      <text>
        <r>
          <rPr>
            <sz val="8"/>
            <color indexed="81"/>
            <rFont val="Tahoma"/>
            <family val="2"/>
          </rPr>
          <t xml:space="preserve">Reisekosten eintragen.
Begründung in Beiblatt beifügen. </t>
        </r>
      </text>
    </comment>
    <comment ref="N35" authorId="0" shapeId="0" xr:uid="{00000000-0006-0000-0600-000023000000}">
      <text>
        <r>
          <rPr>
            <sz val="8"/>
            <color indexed="81"/>
            <rFont val="Tahoma"/>
            <family val="2"/>
          </rPr>
          <t>Fremdleistungen (Unteraufträge) eintragen.
Begründung in Beiblatt beifügen.</t>
        </r>
      </text>
    </comment>
    <comment ref="P35" authorId="0" shapeId="0" xr:uid="{00000000-0006-0000-0600-000024000000}">
      <text>
        <r>
          <rPr>
            <sz val="8"/>
            <color indexed="81"/>
            <rFont val="Tahoma"/>
            <family val="2"/>
          </rPr>
          <t>Fremdleistungen (Unteraufträge) eintragen.
Begründung in Beiblatt beifügen.</t>
        </r>
      </text>
    </comment>
    <comment ref="R35" authorId="0" shapeId="0" xr:uid="{00000000-0006-0000-0600-000025000000}">
      <text>
        <r>
          <rPr>
            <sz val="8"/>
            <color indexed="81"/>
            <rFont val="Tahoma"/>
            <family val="2"/>
          </rPr>
          <t>Fremdleistungen (Unteraufträge) eintragen.
Begründung in Beiblatt beifügen.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Wirtschaftsministerium Baden-Württemberg</author>
    <author>Hoyer, Sebastian (WM)</author>
  </authors>
  <commentList>
    <comment ref="E7" authorId="0" shapeId="0" xr:uid="{E4FF5C3F-55D8-4E4F-B0E8-4933A99C8420}">
      <text>
        <r>
          <rPr>
            <sz val="8"/>
            <color indexed="81"/>
            <rFont val="Tahoma"/>
            <family val="2"/>
          </rPr>
          <t xml:space="preserve">Bitte Kürzel des </t>
        </r>
        <r>
          <rPr>
            <b/>
            <sz val="8"/>
            <color indexed="81"/>
            <rFont val="Tahoma"/>
            <family val="2"/>
          </rPr>
          <t>federführenden</t>
        </r>
        <r>
          <rPr>
            <sz val="8"/>
            <color indexed="81"/>
            <rFont val="Tahoma"/>
            <family val="2"/>
          </rPr>
          <t xml:space="preserve"> Instituts eintragen!</t>
        </r>
      </text>
    </comment>
    <comment ref="I7" authorId="0" shapeId="0" xr:uid="{B99E8F33-A5A0-4771-A32D-C47C28719E23}">
      <text>
        <r>
          <rPr>
            <b/>
            <sz val="8"/>
            <color indexed="81"/>
            <rFont val="Tahoma"/>
            <family val="2"/>
          </rPr>
          <t>Bitte Daten aus der letzten Zeile der jeweiligen Tabelle A - C entnehmen</t>
        </r>
      </text>
    </comment>
    <comment ref="K7" authorId="0" shapeId="0" xr:uid="{F52DEDE5-8417-4E67-A9D7-80CD2785C8DC}">
      <text>
        <r>
          <rPr>
            <b/>
            <sz val="8"/>
            <color indexed="81"/>
            <rFont val="Tahoma"/>
            <family val="2"/>
          </rPr>
          <t>Bitte Daten aus der letzten Zeile der jeweiligen Tabelle A - C entnehmen</t>
        </r>
      </text>
    </comment>
    <comment ref="M7" authorId="0" shapeId="0" xr:uid="{D596FED9-B503-41B3-8587-849C092322C6}">
      <text>
        <r>
          <rPr>
            <b/>
            <sz val="8"/>
            <color indexed="81"/>
            <rFont val="Tahoma"/>
            <family val="2"/>
          </rPr>
          <t>Bitte Daten aus der letzten Zeile der jeweiligen Tabelle A - C entnehmen</t>
        </r>
      </text>
    </comment>
    <comment ref="E9" authorId="0" shapeId="0" xr:uid="{808CEA4C-9AA2-45BE-B703-3F6D9CE76508}">
      <text>
        <r>
          <rPr>
            <sz val="8"/>
            <color indexed="81"/>
            <rFont val="Tahoma"/>
            <family val="2"/>
          </rPr>
          <t>Bitte Kürzel eines weiteren Instituts eintragen</t>
        </r>
      </text>
    </comment>
    <comment ref="I9" authorId="0" shapeId="0" xr:uid="{DC309BDB-2EE3-48BA-B5EB-E7BE6BEDAA1A}">
      <text>
        <r>
          <rPr>
            <b/>
            <sz val="8"/>
            <color indexed="81"/>
            <rFont val="Tahoma"/>
            <family val="2"/>
          </rPr>
          <t>Bitte Daten aus der letzten Zeile der jeweiligen Tabelle A - C entnehmen</t>
        </r>
      </text>
    </comment>
    <comment ref="K9" authorId="0" shapeId="0" xr:uid="{49F05542-2837-4B32-B86A-71DAE6D5EEAA}">
      <text>
        <r>
          <rPr>
            <b/>
            <sz val="8"/>
            <color indexed="81"/>
            <rFont val="Tahoma"/>
            <family val="2"/>
          </rPr>
          <t>Bitte Daten aus der letzten Zeile der jeweiligen Tabelle A - C entnehmen</t>
        </r>
      </text>
    </comment>
    <comment ref="M9" authorId="0" shapeId="0" xr:uid="{3CE396DB-95D7-4B3A-B60A-CFBA855C188F}">
      <text>
        <r>
          <rPr>
            <b/>
            <sz val="8"/>
            <color indexed="81"/>
            <rFont val="Tahoma"/>
            <family val="2"/>
          </rPr>
          <t>Bitte Daten aus der letzten Zeile der jeweiligen Tabelle A - C entnehmen</t>
        </r>
      </text>
    </comment>
    <comment ref="E11" authorId="0" shapeId="0" xr:uid="{E0176BD6-4A0F-4876-938B-D270B2474751}">
      <text>
        <r>
          <rPr>
            <sz val="8"/>
            <color indexed="81"/>
            <rFont val="Tahoma"/>
            <family val="2"/>
          </rPr>
          <t>Bitte Kürzel eines weiteren Instituts eintragen</t>
        </r>
      </text>
    </comment>
    <comment ref="I11" authorId="0" shapeId="0" xr:uid="{37BE7B67-AEE6-4F9F-991E-95740288ED28}">
      <text>
        <r>
          <rPr>
            <b/>
            <sz val="8"/>
            <color indexed="81"/>
            <rFont val="Tahoma"/>
            <family val="2"/>
          </rPr>
          <t>Bitte Daten aus der letzten Zeile der jeweiligen Tabelle A - C entnehmen</t>
        </r>
      </text>
    </comment>
    <comment ref="K11" authorId="0" shapeId="0" xr:uid="{9091790E-88FF-429E-9711-B6E13E9BD071}">
      <text>
        <r>
          <rPr>
            <b/>
            <sz val="8"/>
            <color indexed="81"/>
            <rFont val="Tahoma"/>
            <family val="2"/>
          </rPr>
          <t>Bitte Daten aus der letzten Zeile der jeweiligen Tabelle A - C entnehmen</t>
        </r>
      </text>
    </comment>
    <comment ref="M11" authorId="0" shapeId="0" xr:uid="{5B0B04B4-1DB3-44F8-853F-5D315C9C73CE}">
      <text>
        <r>
          <rPr>
            <b/>
            <sz val="8"/>
            <color indexed="81"/>
            <rFont val="Tahoma"/>
            <family val="2"/>
          </rPr>
          <t>Bitte Daten aus der letzten Zeile der jeweiligen Tabelle A - C entnehmen</t>
        </r>
      </text>
    </comment>
    <comment ref="E13" authorId="0" shapeId="0" xr:uid="{D89785CD-3E85-467A-9724-E6DD3B5DCE25}">
      <text>
        <r>
          <rPr>
            <sz val="8"/>
            <color indexed="81"/>
            <rFont val="Tahoma"/>
            <family val="2"/>
          </rPr>
          <t>Bitte Kürzel eines weiteren Instituts eintragen</t>
        </r>
      </text>
    </comment>
    <comment ref="I13" authorId="0" shapeId="0" xr:uid="{C013EFE2-351F-4136-8F1A-5184BE9AEF6A}">
      <text>
        <r>
          <rPr>
            <b/>
            <sz val="8"/>
            <color indexed="81"/>
            <rFont val="Tahoma"/>
            <family val="2"/>
          </rPr>
          <t>Bitte Daten aus der letzten Zeile der jeweiligen Tabelle A - C entnehmen</t>
        </r>
      </text>
    </comment>
    <comment ref="K13" authorId="0" shapeId="0" xr:uid="{D905B07C-54C5-4685-929C-EDA3CEDB381A}">
      <text>
        <r>
          <rPr>
            <b/>
            <sz val="8"/>
            <color indexed="81"/>
            <rFont val="Tahoma"/>
            <family val="2"/>
          </rPr>
          <t>Bitte Daten aus der letzten Zeile der jeweiligen Tabelle A - C entnehmen</t>
        </r>
      </text>
    </comment>
    <comment ref="M13" authorId="0" shapeId="0" xr:uid="{468BBB36-AED5-49B2-83E9-C5153CCE97DD}">
      <text>
        <r>
          <rPr>
            <b/>
            <sz val="8"/>
            <color indexed="81"/>
            <rFont val="Tahoma"/>
            <family val="2"/>
          </rPr>
          <t>Bitte Daten aus der letzten Zeile der jeweiligen Tabelle A - C entnehmen</t>
        </r>
      </text>
    </comment>
    <comment ref="E15" authorId="0" shapeId="0" xr:uid="{B417F2F6-D1B1-456B-B3F9-47C08F5DD1AB}">
      <text>
        <r>
          <rPr>
            <sz val="8"/>
            <color indexed="81"/>
            <rFont val="Tahoma"/>
            <family val="2"/>
          </rPr>
          <t>Bitte Kürzel eines weiteren Instituts eintragen</t>
        </r>
      </text>
    </comment>
    <comment ref="I15" authorId="0" shapeId="0" xr:uid="{8C43E5DD-F21B-4B7C-B8F3-F6DB88107106}">
      <text>
        <r>
          <rPr>
            <b/>
            <sz val="8"/>
            <color indexed="81"/>
            <rFont val="Tahoma"/>
            <family val="2"/>
          </rPr>
          <t>Bitte Daten aus der letzten Zeile der jeweiligen Tabelle A - C entnehmen</t>
        </r>
      </text>
    </comment>
    <comment ref="K15" authorId="0" shapeId="0" xr:uid="{942D0E2C-00B5-49DD-B569-74C2C25E2290}">
      <text>
        <r>
          <rPr>
            <b/>
            <sz val="8"/>
            <color indexed="81"/>
            <rFont val="Tahoma"/>
            <family val="2"/>
          </rPr>
          <t>Bitte Daten aus der letzten Zeile der jeweiligen Tabelle A - C entnehmen</t>
        </r>
      </text>
    </comment>
    <comment ref="M15" authorId="0" shapeId="0" xr:uid="{12F65654-CDA2-42DD-855A-340736A47F1A}">
      <text>
        <r>
          <rPr>
            <b/>
            <sz val="8"/>
            <color indexed="81"/>
            <rFont val="Tahoma"/>
            <family val="2"/>
          </rPr>
          <t>Bitte Daten aus der letzten Zeile der jeweiligen Tabelle A - C entnehmen</t>
        </r>
      </text>
    </comment>
    <comment ref="E17" authorId="0" shapeId="0" xr:uid="{2443CD41-5EBD-42E0-B48B-4B3A518C20D3}">
      <text>
        <r>
          <rPr>
            <sz val="8"/>
            <color indexed="81"/>
            <rFont val="Tahoma"/>
            <family val="2"/>
          </rPr>
          <t xml:space="preserve">Bitte Kürzel des </t>
        </r>
        <r>
          <rPr>
            <b/>
            <sz val="8"/>
            <color indexed="81"/>
            <rFont val="Tahoma"/>
            <family val="2"/>
          </rPr>
          <t>federführenden</t>
        </r>
        <r>
          <rPr>
            <sz val="8"/>
            <color indexed="81"/>
            <rFont val="Tahoma"/>
            <family val="2"/>
          </rPr>
          <t xml:space="preserve"> Instituts eintragen!</t>
        </r>
      </text>
    </comment>
    <comment ref="I17" authorId="0" shapeId="0" xr:uid="{A05D51B9-6B2D-4D59-9A0D-7975B8243402}">
      <text>
        <r>
          <rPr>
            <b/>
            <sz val="8"/>
            <color indexed="81"/>
            <rFont val="Tahoma"/>
            <family val="2"/>
          </rPr>
          <t>Bitte Daten aus der letzten Zeile der jeweiligen Tabelle A - C entnehmen</t>
        </r>
      </text>
    </comment>
    <comment ref="K17" authorId="0" shapeId="0" xr:uid="{516D6591-FB50-4AA0-AA9F-C0424C205B67}">
      <text>
        <r>
          <rPr>
            <b/>
            <sz val="8"/>
            <color indexed="81"/>
            <rFont val="Tahoma"/>
            <family val="2"/>
          </rPr>
          <t>Bitte Daten aus der letzten Zeile der jeweiligen Tabelle A - C entnehmen</t>
        </r>
      </text>
    </comment>
    <comment ref="M17" authorId="0" shapeId="0" xr:uid="{1D79A07A-1C2F-4358-92A5-2B9F0BEF6363}">
      <text>
        <r>
          <rPr>
            <b/>
            <sz val="8"/>
            <color indexed="81"/>
            <rFont val="Tahoma"/>
            <family val="2"/>
          </rPr>
          <t>Bitte Daten aus der letzten Zeile der jeweiligen Tabelle A - C entnehmen</t>
        </r>
      </text>
    </comment>
    <comment ref="E19" authorId="0" shapeId="0" xr:uid="{5CEE22A2-4FD2-48FB-8C97-371897944407}">
      <text>
        <r>
          <rPr>
            <sz val="8"/>
            <color indexed="81"/>
            <rFont val="Tahoma"/>
            <family val="2"/>
          </rPr>
          <t>Bitte Kürzel eines weiteren Instituts eintragen</t>
        </r>
      </text>
    </comment>
    <comment ref="I19" authorId="0" shapeId="0" xr:uid="{5470DC66-0BA4-4248-A01E-DC416D737102}">
      <text>
        <r>
          <rPr>
            <b/>
            <sz val="8"/>
            <color indexed="81"/>
            <rFont val="Tahoma"/>
            <family val="2"/>
          </rPr>
          <t>Bitte Daten aus der letzten Zeile der jeweiligen Tabelle A - C entnehmen</t>
        </r>
      </text>
    </comment>
    <comment ref="K19" authorId="0" shapeId="0" xr:uid="{8C0DC120-FB1E-4B71-BA51-7077C8F1D114}">
      <text>
        <r>
          <rPr>
            <b/>
            <sz val="8"/>
            <color indexed="81"/>
            <rFont val="Tahoma"/>
            <family val="2"/>
          </rPr>
          <t>Bitte Daten aus der letzten Zeile der jeweiligen Tabelle A - C entnehmen</t>
        </r>
      </text>
    </comment>
    <comment ref="M19" authorId="0" shapeId="0" xr:uid="{0B0DBD44-36AA-4D49-9EEB-66E743DC2C4E}">
      <text>
        <r>
          <rPr>
            <b/>
            <sz val="8"/>
            <color indexed="81"/>
            <rFont val="Tahoma"/>
            <family val="2"/>
          </rPr>
          <t>Bitte Daten aus der letzten Zeile der jeweiligen Tabelle A - C entnehmen</t>
        </r>
      </text>
    </comment>
    <comment ref="E21" authorId="0" shapeId="0" xr:uid="{26890A38-05AE-4568-A0BD-A9DFD08AECEB}">
      <text>
        <r>
          <rPr>
            <sz val="8"/>
            <color indexed="81"/>
            <rFont val="Tahoma"/>
            <family val="2"/>
          </rPr>
          <t>Bitte Kürzel eines weiteren Instituts eintragen</t>
        </r>
      </text>
    </comment>
    <comment ref="I21" authorId="0" shapeId="0" xr:uid="{35D2F96D-292E-4768-9A9C-A7FE4E74BB15}">
      <text>
        <r>
          <rPr>
            <b/>
            <sz val="8"/>
            <color indexed="81"/>
            <rFont val="Tahoma"/>
            <family val="2"/>
          </rPr>
          <t>Bitte Daten aus der letzten Zeile der jeweiligen Tabelle A - C entnehmen</t>
        </r>
      </text>
    </comment>
    <comment ref="K21" authorId="0" shapeId="0" xr:uid="{743B4829-9045-4C46-9FF5-36369DEB4E57}">
      <text>
        <r>
          <rPr>
            <b/>
            <sz val="8"/>
            <color indexed="81"/>
            <rFont val="Tahoma"/>
            <family val="2"/>
          </rPr>
          <t>Bitte Daten aus der letzten Zeile der jeweiligen Tabelle A - C entnehmen</t>
        </r>
      </text>
    </comment>
    <comment ref="M21" authorId="0" shapeId="0" xr:uid="{750E9EBB-EB73-4598-8394-4C86EF86F32C}">
      <text>
        <r>
          <rPr>
            <b/>
            <sz val="8"/>
            <color indexed="81"/>
            <rFont val="Tahoma"/>
            <family val="2"/>
          </rPr>
          <t>Bitte Daten aus der letzten Zeile der jeweiligen Tabelle A - C entnehmen</t>
        </r>
      </text>
    </comment>
    <comment ref="E23" authorId="0" shapeId="0" xr:uid="{D872E0DA-9AA9-4618-871B-FB355AC77B63}">
      <text>
        <r>
          <rPr>
            <sz val="8"/>
            <color indexed="81"/>
            <rFont val="Tahoma"/>
            <family val="2"/>
          </rPr>
          <t>Bitte Kürzel eines weiteren Instituts eintragen</t>
        </r>
      </text>
    </comment>
    <comment ref="I23" authorId="0" shapeId="0" xr:uid="{EEB5DBD5-4E16-4329-B332-9CBC8A72A996}">
      <text>
        <r>
          <rPr>
            <b/>
            <sz val="8"/>
            <color indexed="81"/>
            <rFont val="Tahoma"/>
            <family val="2"/>
          </rPr>
          <t>Bitte Daten aus der letzten Zeile der jeweiligen Tabelle A - C entnehmen</t>
        </r>
      </text>
    </comment>
    <comment ref="K23" authorId="0" shapeId="0" xr:uid="{C1060349-02DA-4FC7-AC91-96695153CE7D}">
      <text>
        <r>
          <rPr>
            <b/>
            <sz val="8"/>
            <color indexed="81"/>
            <rFont val="Tahoma"/>
            <family val="2"/>
          </rPr>
          <t>Bitte Daten aus der letzten Zeile der jeweiligen Tabelle A - C entnehmen</t>
        </r>
      </text>
    </comment>
    <comment ref="M23" authorId="0" shapeId="0" xr:uid="{5FD28FA5-2089-4F69-83EC-79C03812C376}">
      <text>
        <r>
          <rPr>
            <b/>
            <sz val="8"/>
            <color indexed="81"/>
            <rFont val="Tahoma"/>
            <family val="2"/>
          </rPr>
          <t>Bitte Daten aus der letzten Zeile der jeweiligen Tabelle A - C entnehmen</t>
        </r>
      </text>
    </comment>
    <comment ref="E25" authorId="0" shapeId="0" xr:uid="{6A761251-C908-4CE1-8762-8BD74EF20467}">
      <text>
        <r>
          <rPr>
            <sz val="8"/>
            <color indexed="81"/>
            <rFont val="Tahoma"/>
            <family val="2"/>
          </rPr>
          <t>Bitte Kürzel eines weiteren Instituts eintragen</t>
        </r>
      </text>
    </comment>
    <comment ref="I25" authorId="0" shapeId="0" xr:uid="{0A7BBF20-2B17-4F66-B4F8-E9E974332E45}">
      <text>
        <r>
          <rPr>
            <b/>
            <sz val="8"/>
            <color indexed="81"/>
            <rFont val="Tahoma"/>
            <family val="2"/>
          </rPr>
          <t>Bitte Daten aus der letzten Zeile der jeweiligen Tabelle A - C entnehmen</t>
        </r>
      </text>
    </comment>
    <comment ref="K25" authorId="0" shapeId="0" xr:uid="{78BE8E01-3507-4032-AD84-8519EE21E14A}">
      <text>
        <r>
          <rPr>
            <b/>
            <sz val="8"/>
            <color indexed="81"/>
            <rFont val="Tahoma"/>
            <family val="2"/>
          </rPr>
          <t>Bitte Daten aus der letzten Zeile der jeweiligen Tabelle A - C entnehmen</t>
        </r>
      </text>
    </comment>
    <comment ref="M25" authorId="0" shapeId="0" xr:uid="{1902D9C0-66D8-4617-9F3C-E84399A303A8}">
      <text>
        <r>
          <rPr>
            <b/>
            <sz val="8"/>
            <color indexed="81"/>
            <rFont val="Tahoma"/>
            <family val="2"/>
          </rPr>
          <t>Bitte Daten aus der letzten Zeile der jeweiligen Tabelle A - C entnehmen</t>
        </r>
      </text>
    </comment>
    <comment ref="E27" authorId="0" shapeId="0" xr:uid="{00000000-0006-0000-0700-000001000000}">
      <text>
        <r>
          <rPr>
            <sz val="8"/>
            <color indexed="81"/>
            <rFont val="Tahoma"/>
            <family val="2"/>
          </rPr>
          <t xml:space="preserve">Bitte Kürzel des </t>
        </r>
        <r>
          <rPr>
            <b/>
            <sz val="8"/>
            <color indexed="81"/>
            <rFont val="Tahoma"/>
            <family val="2"/>
          </rPr>
          <t>federführenden</t>
        </r>
        <r>
          <rPr>
            <sz val="8"/>
            <color indexed="81"/>
            <rFont val="Tahoma"/>
            <family val="2"/>
          </rPr>
          <t xml:space="preserve"> Instituts eintragen!</t>
        </r>
      </text>
    </comment>
    <comment ref="I27" authorId="0" shapeId="0" xr:uid="{00000000-0006-0000-0700-000002000000}">
      <text>
        <r>
          <rPr>
            <b/>
            <sz val="8"/>
            <color indexed="81"/>
            <rFont val="Tahoma"/>
            <family val="2"/>
          </rPr>
          <t>Bitte Daten aus der letzten Zeile der jeweiligen Tabelle A - C entnehmen</t>
        </r>
      </text>
    </comment>
    <comment ref="K27" authorId="0" shapeId="0" xr:uid="{00000000-0006-0000-0700-000003000000}">
      <text>
        <r>
          <rPr>
            <b/>
            <sz val="8"/>
            <color indexed="81"/>
            <rFont val="Tahoma"/>
            <family val="2"/>
          </rPr>
          <t>Bitte Daten aus der letzten Zeile der jeweiligen Tabelle A - C entnehmen</t>
        </r>
      </text>
    </comment>
    <comment ref="M27" authorId="0" shapeId="0" xr:uid="{00000000-0006-0000-0700-000004000000}">
      <text>
        <r>
          <rPr>
            <b/>
            <sz val="8"/>
            <color indexed="81"/>
            <rFont val="Tahoma"/>
            <family val="2"/>
          </rPr>
          <t>Bitte Daten aus der letzten Zeile der jeweiligen Tabelle A - C entnehmen</t>
        </r>
      </text>
    </comment>
    <comment ref="E29" authorId="0" shapeId="0" xr:uid="{00000000-0006-0000-0700-000005000000}">
      <text>
        <r>
          <rPr>
            <sz val="8"/>
            <color indexed="81"/>
            <rFont val="Tahoma"/>
            <family val="2"/>
          </rPr>
          <t>Bitte Kürzel eines weiteren Instituts eintragen</t>
        </r>
      </text>
    </comment>
    <comment ref="I29" authorId="0" shapeId="0" xr:uid="{00000000-0006-0000-0700-000006000000}">
      <text>
        <r>
          <rPr>
            <b/>
            <sz val="8"/>
            <color indexed="81"/>
            <rFont val="Tahoma"/>
            <family val="2"/>
          </rPr>
          <t>Bitte Daten aus der letzten Zeile der jeweiligen Tabelle A - C entnehmen</t>
        </r>
      </text>
    </comment>
    <comment ref="K29" authorId="0" shapeId="0" xr:uid="{00000000-0006-0000-0700-000007000000}">
      <text>
        <r>
          <rPr>
            <b/>
            <sz val="8"/>
            <color indexed="81"/>
            <rFont val="Tahoma"/>
            <family val="2"/>
          </rPr>
          <t>Bitte Daten aus der letzten Zeile der jeweiligen Tabelle A - C entnehmen</t>
        </r>
      </text>
    </comment>
    <comment ref="M29" authorId="0" shapeId="0" xr:uid="{00000000-0006-0000-0700-000008000000}">
      <text>
        <r>
          <rPr>
            <b/>
            <sz val="8"/>
            <color indexed="81"/>
            <rFont val="Tahoma"/>
            <family val="2"/>
          </rPr>
          <t>Bitte Daten aus der letzten Zeile der jeweiligen Tabelle A - C entnehmen</t>
        </r>
      </text>
    </comment>
    <comment ref="E31" authorId="0" shapeId="0" xr:uid="{00000000-0006-0000-0700-000009000000}">
      <text>
        <r>
          <rPr>
            <sz val="8"/>
            <color indexed="81"/>
            <rFont val="Tahoma"/>
            <family val="2"/>
          </rPr>
          <t>Bitte Kürzel eines weiteren Instituts eintragen</t>
        </r>
      </text>
    </comment>
    <comment ref="I31" authorId="0" shapeId="0" xr:uid="{00000000-0006-0000-0700-00000A000000}">
      <text>
        <r>
          <rPr>
            <b/>
            <sz val="8"/>
            <color indexed="81"/>
            <rFont val="Tahoma"/>
            <family val="2"/>
          </rPr>
          <t>Bitte Daten aus der letzten Zeile der jeweiligen Tabelle A - C entnehmen</t>
        </r>
      </text>
    </comment>
    <comment ref="K31" authorId="0" shapeId="0" xr:uid="{00000000-0006-0000-0700-00000B000000}">
      <text>
        <r>
          <rPr>
            <b/>
            <sz val="8"/>
            <color indexed="81"/>
            <rFont val="Tahoma"/>
            <family val="2"/>
          </rPr>
          <t>Bitte Daten aus der letzten Zeile der jeweiligen Tabelle A - C entnehmen</t>
        </r>
      </text>
    </comment>
    <comment ref="M31" authorId="0" shapeId="0" xr:uid="{00000000-0006-0000-0700-00000C000000}">
      <text>
        <r>
          <rPr>
            <b/>
            <sz val="8"/>
            <color indexed="81"/>
            <rFont val="Tahoma"/>
            <family val="2"/>
          </rPr>
          <t>Bitte Daten aus der letzten Zeile der jeweiligen Tabelle A - C entnehmen</t>
        </r>
      </text>
    </comment>
    <comment ref="E33" authorId="0" shapeId="0" xr:uid="{00000000-0006-0000-0700-00000D000000}">
      <text>
        <r>
          <rPr>
            <sz val="8"/>
            <color indexed="81"/>
            <rFont val="Tahoma"/>
            <family val="2"/>
          </rPr>
          <t>Bitte Kürzel eines weiteren Instituts eintragen</t>
        </r>
      </text>
    </comment>
    <comment ref="I33" authorId="0" shapeId="0" xr:uid="{00000000-0006-0000-0700-00000E000000}">
      <text>
        <r>
          <rPr>
            <b/>
            <sz val="8"/>
            <color indexed="81"/>
            <rFont val="Tahoma"/>
            <family val="2"/>
          </rPr>
          <t>Bitte Daten aus der letzten Zeile der jeweiligen Tabelle A - C entnehmen</t>
        </r>
      </text>
    </comment>
    <comment ref="K33" authorId="0" shapeId="0" xr:uid="{00000000-0006-0000-0700-00000F000000}">
      <text>
        <r>
          <rPr>
            <b/>
            <sz val="8"/>
            <color indexed="81"/>
            <rFont val="Tahoma"/>
            <family val="2"/>
          </rPr>
          <t>Bitte Daten aus der letzten Zeile der jeweiligen Tabelle A - C entnehmen</t>
        </r>
      </text>
    </comment>
    <comment ref="M33" authorId="0" shapeId="0" xr:uid="{00000000-0006-0000-0700-000010000000}">
      <text>
        <r>
          <rPr>
            <b/>
            <sz val="8"/>
            <color indexed="81"/>
            <rFont val="Tahoma"/>
            <family val="2"/>
          </rPr>
          <t>Bitte Daten aus der letzten Zeile der jeweiligen Tabelle A - C entnehmen</t>
        </r>
      </text>
    </comment>
    <comment ref="E35" authorId="0" shapeId="0" xr:uid="{00000000-0006-0000-0700-000011000000}">
      <text>
        <r>
          <rPr>
            <sz val="8"/>
            <color indexed="81"/>
            <rFont val="Tahoma"/>
            <family val="2"/>
          </rPr>
          <t>Bitte Kürzel eines weiteren Instituts eintragen</t>
        </r>
      </text>
    </comment>
    <comment ref="I35" authorId="0" shapeId="0" xr:uid="{00000000-0006-0000-0700-000012000000}">
      <text>
        <r>
          <rPr>
            <b/>
            <sz val="8"/>
            <color indexed="81"/>
            <rFont val="Tahoma"/>
            <family val="2"/>
          </rPr>
          <t>Bitte Daten aus der letzten Zeile der jeweiligen Tabelle A - C entnehmen</t>
        </r>
      </text>
    </comment>
    <comment ref="K35" authorId="0" shapeId="0" xr:uid="{00000000-0006-0000-0700-000013000000}">
      <text>
        <r>
          <rPr>
            <b/>
            <sz val="8"/>
            <color indexed="81"/>
            <rFont val="Tahoma"/>
            <family val="2"/>
          </rPr>
          <t>Bitte Daten aus der letzten Zeile der jeweiligen Tabelle A - C entnehmen</t>
        </r>
      </text>
    </comment>
    <comment ref="M35" authorId="0" shapeId="0" xr:uid="{00000000-0006-0000-0700-000014000000}">
      <text>
        <r>
          <rPr>
            <b/>
            <sz val="8"/>
            <color indexed="81"/>
            <rFont val="Tahoma"/>
            <family val="2"/>
          </rPr>
          <t>Bitte Daten aus der letzten Zeile der jeweiligen Tabelle A - C entnehmen</t>
        </r>
      </text>
    </comment>
    <comment ref="E44" authorId="0" shapeId="0" xr:uid="{43FAC1FB-C141-4C96-AAB7-707F36B387AA}">
      <text>
        <r>
          <rPr>
            <sz val="8"/>
            <color indexed="81"/>
            <rFont val="Tahoma"/>
            <family val="2"/>
          </rPr>
          <t xml:space="preserve">Wird automatisch ausgefüllt!
</t>
        </r>
      </text>
    </comment>
    <comment ref="G44" authorId="1" shapeId="0" xr:uid="{3250E5AA-EDF3-40BF-8D26-E990FB699846}">
      <text>
        <r>
          <rPr>
            <b/>
            <sz val="9"/>
            <color indexed="81"/>
            <rFont val="Segoe UI"/>
            <family val="2"/>
          </rPr>
          <t>Eingenbeitrag in Prozent der kalkulierten Ausgaben/Kosten</t>
        </r>
        <r>
          <rPr>
            <sz val="9"/>
            <color indexed="81"/>
            <rFont val="Segoe UI"/>
            <family val="2"/>
          </rPr>
          <t xml:space="preserve">
</t>
        </r>
      </text>
    </comment>
    <comment ref="E46" authorId="0" shapeId="0" xr:uid="{62F9CAB9-1815-4DD9-B096-6DEA69FB471E}">
      <text>
        <r>
          <rPr>
            <sz val="8"/>
            <color indexed="81"/>
            <rFont val="Tahoma"/>
            <family val="2"/>
          </rPr>
          <t>Wird automatisch ausgefüllt!</t>
        </r>
      </text>
    </comment>
    <comment ref="G46" authorId="1" shapeId="0" xr:uid="{EF374EEC-B6A0-443F-9896-30570BE6E59B}">
      <text>
        <r>
          <rPr>
            <b/>
            <sz val="9"/>
            <color indexed="81"/>
            <rFont val="Segoe UI"/>
            <family val="2"/>
          </rPr>
          <t>Eingenbeitrag in Prozent der kalkulierten Ausgaben/Kosten</t>
        </r>
        <r>
          <rPr>
            <sz val="9"/>
            <color indexed="81"/>
            <rFont val="Segoe UI"/>
            <family val="2"/>
          </rPr>
          <t xml:space="preserve">
</t>
        </r>
      </text>
    </comment>
    <comment ref="E48" authorId="0" shapeId="0" xr:uid="{FB60A5E8-8791-4173-8D36-F8172F6FA97E}">
      <text>
        <r>
          <rPr>
            <sz val="8"/>
            <color indexed="81"/>
            <rFont val="Tahoma"/>
            <family val="2"/>
          </rPr>
          <t>Wird automatisch ausgefüllt!</t>
        </r>
      </text>
    </comment>
    <comment ref="G48" authorId="1" shapeId="0" xr:uid="{8FB5C0A0-6123-4E21-ABF6-BC688564E829}">
      <text>
        <r>
          <rPr>
            <b/>
            <sz val="9"/>
            <color indexed="81"/>
            <rFont val="Segoe UI"/>
            <family val="2"/>
          </rPr>
          <t>Eingenbeitrag in Prozent der kalkulierten Ausgaben/Kosten</t>
        </r>
        <r>
          <rPr>
            <sz val="9"/>
            <color indexed="81"/>
            <rFont val="Segoe UI"/>
            <family val="2"/>
          </rPr>
          <t xml:space="preserve">
</t>
        </r>
      </text>
    </comment>
    <comment ref="E50" authorId="0" shapeId="0" xr:uid="{EBD56C3B-AAB2-4811-9F75-A4FDC1D827AF}">
      <text>
        <r>
          <rPr>
            <sz val="8"/>
            <color indexed="81"/>
            <rFont val="Tahoma"/>
            <family val="2"/>
          </rPr>
          <t>Wird automatisch ausgefüllt!</t>
        </r>
      </text>
    </comment>
    <comment ref="G50" authorId="1" shapeId="0" xr:uid="{9D49D8EF-2EF0-43DC-8534-E2E50E6BB1C8}">
      <text>
        <r>
          <rPr>
            <b/>
            <sz val="9"/>
            <color indexed="81"/>
            <rFont val="Segoe UI"/>
            <family val="2"/>
          </rPr>
          <t>Eingenbeitrag in Prozent der kalkulierten Ausgaben/Kosten</t>
        </r>
        <r>
          <rPr>
            <sz val="9"/>
            <color indexed="81"/>
            <rFont val="Segoe UI"/>
            <family val="2"/>
          </rPr>
          <t xml:space="preserve">
</t>
        </r>
      </text>
    </comment>
    <comment ref="E52" authorId="0" shapeId="0" xr:uid="{4FB08246-8F7D-46D3-BFBA-94A58A9528F1}">
      <text>
        <r>
          <rPr>
            <sz val="8"/>
            <color indexed="81"/>
            <rFont val="Tahoma"/>
            <family val="2"/>
          </rPr>
          <t xml:space="preserve">Wird automatisch ausgefüllt!
</t>
        </r>
      </text>
    </comment>
    <comment ref="G52" authorId="1" shapeId="0" xr:uid="{3ACCF18A-DD68-41E4-80C6-4F6F2BD18315}">
      <text>
        <r>
          <rPr>
            <b/>
            <sz val="9"/>
            <color indexed="81"/>
            <rFont val="Segoe UI"/>
            <family val="2"/>
          </rPr>
          <t>Eingenbeitrag in Prozent der kalkulierten Ausgaben/Kosten</t>
        </r>
        <r>
          <rPr>
            <sz val="9"/>
            <color indexed="81"/>
            <rFont val="Segoe UI"/>
            <family val="2"/>
          </rPr>
          <t xml:space="preserve">
</t>
        </r>
      </text>
    </comment>
    <comment ref="E54" authorId="0" shapeId="0" xr:uid="{18E458FC-99D5-4852-98B0-79214049AD64}">
      <text>
        <r>
          <rPr>
            <sz val="8"/>
            <color indexed="81"/>
            <rFont val="Tahoma"/>
            <family val="2"/>
          </rPr>
          <t xml:space="preserve">Wird automatisch ausgefüllt!
</t>
        </r>
      </text>
    </comment>
    <comment ref="G54" authorId="1" shapeId="0" xr:uid="{56983A47-2636-42A4-B11D-00C3E7E9E150}">
      <text>
        <r>
          <rPr>
            <b/>
            <sz val="9"/>
            <color indexed="81"/>
            <rFont val="Segoe UI"/>
            <family val="2"/>
          </rPr>
          <t>Eingenbeitrag in Prozent der kalkulierten Ausgaben/Kosten</t>
        </r>
        <r>
          <rPr>
            <sz val="9"/>
            <color indexed="81"/>
            <rFont val="Segoe UI"/>
            <family val="2"/>
          </rPr>
          <t xml:space="preserve">
</t>
        </r>
      </text>
    </comment>
    <comment ref="E56" authorId="0" shapeId="0" xr:uid="{0FA7E925-73B0-4AC4-BABB-3488800B6446}">
      <text>
        <r>
          <rPr>
            <sz val="8"/>
            <color indexed="81"/>
            <rFont val="Tahoma"/>
            <family val="2"/>
          </rPr>
          <t>Wird automatisch ausgefüllt!</t>
        </r>
      </text>
    </comment>
    <comment ref="G56" authorId="1" shapeId="0" xr:uid="{02F249A0-49AF-4306-80B8-75AD73CA4EDB}">
      <text>
        <r>
          <rPr>
            <b/>
            <sz val="9"/>
            <color indexed="81"/>
            <rFont val="Segoe UI"/>
            <family val="2"/>
          </rPr>
          <t>Eingenbeitrag in Prozent der kalkulierten Ausgaben/Kosten</t>
        </r>
        <r>
          <rPr>
            <sz val="9"/>
            <color indexed="81"/>
            <rFont val="Segoe UI"/>
            <family val="2"/>
          </rPr>
          <t xml:space="preserve">
</t>
        </r>
      </text>
    </comment>
    <comment ref="E58" authorId="0" shapeId="0" xr:uid="{0F96769D-B2DC-4D04-825A-DE7FF8735200}">
      <text>
        <r>
          <rPr>
            <sz val="8"/>
            <color indexed="81"/>
            <rFont val="Tahoma"/>
            <family val="2"/>
          </rPr>
          <t>Wird automatisch ausgefüllt!</t>
        </r>
      </text>
    </comment>
    <comment ref="G58" authorId="1" shapeId="0" xr:uid="{8C70A80F-2534-49C7-81D3-65740A718540}">
      <text>
        <r>
          <rPr>
            <b/>
            <sz val="9"/>
            <color indexed="81"/>
            <rFont val="Segoe UI"/>
            <family val="2"/>
          </rPr>
          <t>Eingenbeitrag in Prozent der kalkulierten Ausgaben/Kosten</t>
        </r>
        <r>
          <rPr>
            <sz val="9"/>
            <color indexed="81"/>
            <rFont val="Segoe UI"/>
            <family val="2"/>
          </rPr>
          <t xml:space="preserve">
</t>
        </r>
      </text>
    </comment>
    <comment ref="E60" authorId="0" shapeId="0" xr:uid="{90C76438-B273-4A11-8F0D-B672407F759A}">
      <text>
        <r>
          <rPr>
            <sz val="8"/>
            <color indexed="81"/>
            <rFont val="Tahoma"/>
            <family val="2"/>
          </rPr>
          <t>Wird automatisch ausgefüllt!</t>
        </r>
      </text>
    </comment>
    <comment ref="G60" authorId="1" shapeId="0" xr:uid="{44750CAF-D4FF-4D6A-A262-F3CDF857453A}">
      <text>
        <r>
          <rPr>
            <b/>
            <sz val="9"/>
            <color indexed="81"/>
            <rFont val="Segoe UI"/>
            <family val="2"/>
          </rPr>
          <t>Eingenbeitrag in Prozent der kalkulierten Ausgaben/Kosten</t>
        </r>
        <r>
          <rPr>
            <sz val="9"/>
            <color indexed="81"/>
            <rFont val="Segoe UI"/>
            <family val="2"/>
          </rPr>
          <t xml:space="preserve">
</t>
        </r>
      </text>
    </comment>
    <comment ref="E62" authorId="0" shapeId="0" xr:uid="{6E3871BA-8AE8-4CEE-B88A-949D24D3FBA9}">
      <text>
        <r>
          <rPr>
            <sz val="8"/>
            <color indexed="81"/>
            <rFont val="Tahoma"/>
            <family val="2"/>
          </rPr>
          <t xml:space="preserve">Wird automatisch ausgefüllt!
</t>
        </r>
      </text>
    </comment>
    <comment ref="G62" authorId="1" shapeId="0" xr:uid="{ECDF872A-6823-4E12-B836-103C4436A1D8}">
      <text>
        <r>
          <rPr>
            <b/>
            <sz val="9"/>
            <color indexed="81"/>
            <rFont val="Segoe UI"/>
            <family val="2"/>
          </rPr>
          <t>Eingenbeitrag in Prozent der kalkulierten Ausgaben/Kosten</t>
        </r>
        <r>
          <rPr>
            <sz val="9"/>
            <color indexed="81"/>
            <rFont val="Segoe UI"/>
            <family val="2"/>
          </rPr>
          <t xml:space="preserve">
</t>
        </r>
      </text>
    </comment>
    <comment ref="E64" authorId="0" shapeId="0" xr:uid="{00000000-0006-0000-0700-000015000000}">
      <text>
        <r>
          <rPr>
            <sz val="8"/>
            <color indexed="81"/>
            <rFont val="Tahoma"/>
            <family val="2"/>
          </rPr>
          <t xml:space="preserve">Wird automatisch ausgefüllt!
</t>
        </r>
      </text>
    </comment>
    <comment ref="G64" authorId="1" shapeId="0" xr:uid="{00000000-0006-0000-0700-000016000000}">
      <text>
        <r>
          <rPr>
            <b/>
            <sz val="9"/>
            <color indexed="81"/>
            <rFont val="Segoe UI"/>
            <family val="2"/>
          </rPr>
          <t>Eingenbeitrag in Prozent der kalkulierten Ausgaben/Kosten</t>
        </r>
        <r>
          <rPr>
            <sz val="9"/>
            <color indexed="81"/>
            <rFont val="Segoe UI"/>
            <family val="2"/>
          </rPr>
          <t xml:space="preserve">
</t>
        </r>
      </text>
    </comment>
    <comment ref="E66" authorId="0" shapeId="0" xr:uid="{00000000-0006-0000-0700-000017000000}">
      <text>
        <r>
          <rPr>
            <sz val="8"/>
            <color indexed="81"/>
            <rFont val="Tahoma"/>
            <family val="2"/>
          </rPr>
          <t>Wird automatisch ausgefüllt!</t>
        </r>
      </text>
    </comment>
    <comment ref="G66" authorId="1" shapeId="0" xr:uid="{00000000-0006-0000-0700-000018000000}">
      <text>
        <r>
          <rPr>
            <b/>
            <sz val="9"/>
            <color indexed="81"/>
            <rFont val="Segoe UI"/>
            <family val="2"/>
          </rPr>
          <t>Eingenbeitrag in Prozent der kalkulierten Ausgaben/Kosten</t>
        </r>
        <r>
          <rPr>
            <sz val="9"/>
            <color indexed="81"/>
            <rFont val="Segoe UI"/>
            <family val="2"/>
          </rPr>
          <t xml:space="preserve">
</t>
        </r>
      </text>
    </comment>
    <comment ref="E68" authorId="0" shapeId="0" xr:uid="{00000000-0006-0000-0700-000019000000}">
      <text>
        <r>
          <rPr>
            <sz val="8"/>
            <color indexed="81"/>
            <rFont val="Tahoma"/>
            <family val="2"/>
          </rPr>
          <t>Wird automatisch ausgefüllt!</t>
        </r>
      </text>
    </comment>
    <comment ref="G68" authorId="1" shapeId="0" xr:uid="{00000000-0006-0000-0700-00001A000000}">
      <text>
        <r>
          <rPr>
            <b/>
            <sz val="9"/>
            <color indexed="81"/>
            <rFont val="Segoe UI"/>
            <family val="2"/>
          </rPr>
          <t>Eingenbeitrag in Prozent der kalkulierten Ausgaben/Kosten</t>
        </r>
        <r>
          <rPr>
            <sz val="9"/>
            <color indexed="81"/>
            <rFont val="Segoe UI"/>
            <family val="2"/>
          </rPr>
          <t xml:space="preserve">
</t>
        </r>
      </text>
    </comment>
    <comment ref="E70" authorId="0" shapeId="0" xr:uid="{00000000-0006-0000-0700-00001B000000}">
      <text>
        <r>
          <rPr>
            <sz val="8"/>
            <color indexed="81"/>
            <rFont val="Tahoma"/>
            <family val="2"/>
          </rPr>
          <t>Wird automatisch ausgefüllt!</t>
        </r>
      </text>
    </comment>
    <comment ref="G70" authorId="1" shapeId="0" xr:uid="{00000000-0006-0000-0700-00001C000000}">
      <text>
        <r>
          <rPr>
            <b/>
            <sz val="9"/>
            <color indexed="81"/>
            <rFont val="Segoe UI"/>
            <family val="2"/>
          </rPr>
          <t>Eingenbeitrag in Prozent der kalkulierten Ausgaben/Kosten</t>
        </r>
        <r>
          <rPr>
            <sz val="9"/>
            <color indexed="81"/>
            <rFont val="Segoe UI"/>
            <family val="2"/>
          </rPr>
          <t xml:space="preserve">
</t>
        </r>
      </text>
    </comment>
    <comment ref="E72" authorId="0" shapeId="0" xr:uid="{00000000-0006-0000-0700-00001D000000}">
      <text>
        <r>
          <rPr>
            <sz val="8"/>
            <color indexed="81"/>
            <rFont val="Tahoma"/>
            <family val="2"/>
          </rPr>
          <t xml:space="preserve">Wird automatisch ausgefüllt!
</t>
        </r>
      </text>
    </comment>
    <comment ref="G72" authorId="1" shapeId="0" xr:uid="{00000000-0006-0000-0700-00001E000000}">
      <text>
        <r>
          <rPr>
            <b/>
            <sz val="9"/>
            <color indexed="81"/>
            <rFont val="Segoe UI"/>
            <family val="2"/>
          </rPr>
          <t>Eingenbeitrag in Prozent der kalkulierten Ausgaben/Kosten</t>
        </r>
        <r>
          <rPr>
            <sz val="9"/>
            <color indexed="81"/>
            <rFont val="Segoe UI"/>
            <family val="2"/>
          </rPr>
          <t xml:space="preserve">
</t>
        </r>
      </text>
    </comment>
  </commentList>
</comments>
</file>

<file path=xl/sharedStrings.xml><?xml version="1.0" encoding="utf-8"?>
<sst xmlns="http://schemas.openxmlformats.org/spreadsheetml/2006/main" count="263" uniqueCount="149">
  <si>
    <t>v.H.</t>
  </si>
  <si>
    <t>für das im folgenden beschriebene Vorhaben mit einer Laufzeit</t>
  </si>
  <si>
    <t>Vorhaben (Kurzbezeichnung, max. 120 Zeichen)</t>
  </si>
  <si>
    <t>Straße</t>
  </si>
  <si>
    <t>PLZ</t>
  </si>
  <si>
    <t>Ort</t>
  </si>
  <si>
    <t>Postfach</t>
  </si>
  <si>
    <t>Telefon</t>
  </si>
  <si>
    <t>Ausführende Stelle</t>
  </si>
  <si>
    <t>Bankverbindung</t>
  </si>
  <si>
    <t>Verbuchungsstelle bzw. Projekt-Nr.</t>
  </si>
  <si>
    <t>Gesamt</t>
  </si>
  <si>
    <t>Personalkosten</t>
  </si>
  <si>
    <t>Gehalt</t>
  </si>
  <si>
    <t>PM</t>
  </si>
  <si>
    <t xml:space="preserve">  wiss. Mitarbeiter o.ä.</t>
  </si>
  <si>
    <t xml:space="preserve">  grad. Mitarbeiter</t>
  </si>
  <si>
    <t xml:space="preserve">  sonst. Mitarbeiter</t>
  </si>
  <si>
    <t>Std.</t>
  </si>
  <si>
    <t xml:space="preserve">  geprüfte Hilfskräfte</t>
  </si>
  <si>
    <t xml:space="preserve">  stud. Hilfskräfte</t>
  </si>
  <si>
    <t>[%]</t>
  </si>
  <si>
    <t xml:space="preserve">  Steigerungsrate Personalkosten pro Jahr</t>
  </si>
  <si>
    <t>Zwischensumme Personalkosten:</t>
  </si>
  <si>
    <t>Investitionen</t>
  </si>
  <si>
    <t>Gemeinkosten</t>
  </si>
  <si>
    <t xml:space="preserve"> Personalgemeinkosten</t>
  </si>
  <si>
    <t xml:space="preserve"> Sachgemeinkosten</t>
  </si>
  <si>
    <t>Reisekosten</t>
  </si>
  <si>
    <t>Fremdleistungen</t>
  </si>
  <si>
    <t>Summe</t>
  </si>
  <si>
    <t xml:space="preserve"> AfA</t>
  </si>
  <si>
    <t>Finanzierungsübersicht</t>
  </si>
  <si>
    <t>Gesamtkosten</t>
  </si>
  <si>
    <t>Gesamtkosten des Projekts</t>
  </si>
  <si>
    <t>Finanzierung</t>
  </si>
  <si>
    <t>./.</t>
  </si>
  <si>
    <t>Eigenbeiträge der Institute</t>
  </si>
  <si>
    <t>€</t>
  </si>
  <si>
    <t>Anschrift des Geldinstituts für die Überweisung der Auszahlungsbeträgen (amtl. Kurzbezeichnung)</t>
  </si>
  <si>
    <t>[€/m]</t>
  </si>
  <si>
    <t>[€]</t>
  </si>
  <si>
    <t>[€/h]</t>
  </si>
  <si>
    <t>Ort und Datum</t>
  </si>
  <si>
    <t>von</t>
  </si>
  <si>
    <t>Monaten</t>
  </si>
  <si>
    <t>ab dem</t>
  </si>
  <si>
    <t>Kürzel</t>
  </si>
  <si>
    <t>fester Satz i.H.v.</t>
  </si>
  <si>
    <t>Antrag</t>
  </si>
  <si>
    <t>Höhe der beantragten Fördermittel</t>
  </si>
  <si>
    <t>entsprechend</t>
  </si>
  <si>
    <t xml:space="preserve">        der Gesamtkosten i.H.v.</t>
  </si>
  <si>
    <t>TVöD</t>
  </si>
  <si>
    <t>bitte freilassen für Registraturzwecke</t>
  </si>
  <si>
    <t>Zuwendungssumme</t>
  </si>
  <si>
    <t xml:space="preserve">auf Förderung von wirtschaftsnahen </t>
  </si>
  <si>
    <t xml:space="preserve">Zeitraum </t>
  </si>
  <si>
    <t>IBAN</t>
  </si>
  <si>
    <t>BIC</t>
  </si>
  <si>
    <t>Kostenplan</t>
  </si>
  <si>
    <t>Sachkosten</t>
  </si>
  <si>
    <t>Gemeinkosten + AfA</t>
  </si>
  <si>
    <t>Zeitraum</t>
  </si>
  <si>
    <t>TVL</t>
  </si>
  <si>
    <t>Zeitraum (Kalenderjahr)</t>
  </si>
  <si>
    <t>Kosten Institut 1</t>
  </si>
  <si>
    <t>Kosten Institut 2</t>
  </si>
  <si>
    <t>Kosten Institut 3</t>
  </si>
  <si>
    <t>Kosten Institut 4</t>
  </si>
  <si>
    <t>Kosten Institut 5</t>
  </si>
  <si>
    <t>Eigenbeitrag Institut 1</t>
  </si>
  <si>
    <t>Eigenbeitrag Institut 2</t>
  </si>
  <si>
    <t>Eigenbeitrag Institut 3</t>
  </si>
  <si>
    <t>Eigenbeitrag Institut 4</t>
  </si>
  <si>
    <t>Eigenbeitrag Institut 5</t>
  </si>
  <si>
    <r>
      <rPr>
        <b/>
        <u/>
        <sz val="12"/>
        <rFont val="Arial"/>
        <family val="2"/>
      </rPr>
      <t>Nur ausfüllen</t>
    </r>
    <r>
      <rPr>
        <sz val="12"/>
        <rFont val="Arial"/>
        <family val="2"/>
      </rPr>
      <t>, wenn die ausführende Stelle des Antragstellers eine besondere Bezeichnung oder Anschrift hat!</t>
    </r>
  </si>
  <si>
    <r>
      <rPr>
        <b/>
        <u/>
        <sz val="12"/>
        <color indexed="10"/>
        <rFont val="Arial"/>
        <family val="2"/>
      </rPr>
      <t>ACHTUNG:</t>
    </r>
    <r>
      <rPr>
        <b/>
        <sz val="12"/>
        <color indexed="10"/>
        <rFont val="Arial"/>
        <family val="2"/>
      </rPr>
      <t xml:space="preserve">
Nur gelb unterlegte Felder ausfüllen!</t>
    </r>
  </si>
  <si>
    <t>Kurze Vorhabensbeschreibung</t>
  </si>
  <si>
    <t>Forschungsprojekten</t>
  </si>
  <si>
    <t>Raum für Eingangsstempel des Ministeriums</t>
  </si>
  <si>
    <t>E-Mail</t>
  </si>
  <si>
    <t>Hiermit bestätigen wir, dass</t>
  </si>
  <si>
    <t>für das Vorhaben keine Zuwendungen von einer anderen Stelle des Landes oder von einer anderen juristischen Person des öffentlichen Rechts beantragt wird oder bewilligt wurde.</t>
  </si>
  <si>
    <t>unter Einbeziehung des beantragten Zuschusses die Gesamtfinanzierung des Vorhabens gesichert ist.</t>
  </si>
  <si>
    <t>für den Antragsteller bzw. das Vorhaben eine Berechtigung zum Vorsteuerabzug besteht.</t>
  </si>
  <si>
    <t>Erklärungen:</t>
  </si>
  <si>
    <t>Ausgabenplan</t>
  </si>
  <si>
    <t>Personalausg.</t>
  </si>
  <si>
    <t xml:space="preserve">(ausführliche Vorhabensbeschreibung als Anlage beifügen; insbes. sind darzustellen: Ausgangssituation / Stand der Wissenschaft / Technik / Motivation / Kompetenz der antragstellenden Einrichtung(en) / Zielsetzung / konkrete Umsetzung / Einzelmaßnahmen / Arbeitspakete / Darstellung Zeitplan / Meilensteine / erwartete Ergebnisse / Wirkung / Verwertung / Transfer / Monitoring / Erfolgs- bzw. Wirkungskontrolle / Messgrößen / Kennzahlen / ggfs. Angaben im Hinblick auf die Nachhaltigkeit / Nachnutzung etc.) 
 </t>
  </si>
  <si>
    <r>
      <t>Name</t>
    </r>
    <r>
      <rPr>
        <sz val="12"/>
        <color indexed="8"/>
        <rFont val="Arial"/>
        <family val="2"/>
      </rPr>
      <t xml:space="preserve"> Partnerunternehmen (</t>
    </r>
    <r>
      <rPr>
        <u/>
        <sz val="12"/>
        <color indexed="8"/>
        <rFont val="Arial"/>
        <family val="2"/>
      </rPr>
      <t>falls relevant</t>
    </r>
    <r>
      <rPr>
        <sz val="12"/>
        <color indexed="8"/>
        <rFont val="Arial"/>
        <family val="2"/>
      </rPr>
      <t>)</t>
    </r>
  </si>
  <si>
    <r>
      <t>Sitz</t>
    </r>
    <r>
      <rPr>
        <sz val="12"/>
        <color indexed="8"/>
        <rFont val="Arial"/>
        <family val="2"/>
      </rPr>
      <t xml:space="preserve"> Partnerunternehmen (</t>
    </r>
    <r>
      <rPr>
        <u/>
        <sz val="12"/>
        <color indexed="8"/>
        <rFont val="Arial"/>
        <family val="2"/>
      </rPr>
      <t>falls relevant</t>
    </r>
    <r>
      <rPr>
        <sz val="12"/>
        <color indexed="8"/>
        <rFont val="Arial"/>
        <family val="2"/>
      </rPr>
      <t>)</t>
    </r>
  </si>
  <si>
    <t>mit dem beantragen Vorhaben noch nicht begonnen wurde und auch nicht vor Vorliegen des Zuwendungsbescheides bzw. einer Unbedenklichkeitsbescheinigung begonnen wird.</t>
  </si>
  <si>
    <r>
      <t>Einnahmen</t>
    </r>
    <r>
      <rPr>
        <i/>
        <sz val="12"/>
        <rFont val="Arial"/>
        <family val="2"/>
      </rPr>
      <t xml:space="preserve"> </t>
    </r>
    <r>
      <rPr>
        <i/>
        <sz val="10"/>
        <rFont val="Arial"/>
        <family val="2"/>
      </rPr>
      <t>(bitte in Anlage erläutern / plausibilisieren)</t>
    </r>
  </si>
  <si>
    <r>
      <t xml:space="preserve">sonstige Drittmittel </t>
    </r>
    <r>
      <rPr>
        <i/>
        <sz val="10"/>
        <rFont val="Arial"/>
        <family val="2"/>
      </rPr>
      <t>(bitte in Anlage erläutern / plausibilisieren)</t>
    </r>
  </si>
  <si>
    <t>Bitte Prozentsatz eintragen!</t>
  </si>
  <si>
    <t>die vergaberechtlichen Bestimmungen bei der Vergabe von Aufträgen beachtet werden.</t>
  </si>
  <si>
    <t>Ministerium für Wirtschaft, Arbeit und Tourismus Baden-Württemberg
Abteilung 3
Schlossplatz 4
70173 Stuttgart</t>
  </si>
  <si>
    <t>Projektleiter/in</t>
  </si>
  <si>
    <t>im Falle eines Konsortiums eine Kooperationsvereinbarung zwischen den Kooperationspartnern geschlossen wird, die die Verteilung von Rechten und Pflichten der Konsortialpartner regelt, insbesondere die finanziellen Verantwortlichkeiten. Die Kooperationsvereinbarung ist dem Ministerium für Wirtschaft, Arbeit und Tourismus Baden-Württemberg auf Verlangen vorzulegen.</t>
  </si>
  <si>
    <t>uns die Verpflichtung der Zuwendungsempfänger bekannt ist, alle für die Förderung relevanten Belege und Unterlagen für einen Zeitraum von mindestens fünf Jahren nach Vorlage des Schlussverwendungsnachweises aufzubewahren. Das Ministerium für Wirtschaft, Arbeit und Tourismus Baden-Württemberg, der Rechnungshof Baden-Württemberg sowie die L-Bank sind gegenüber dem Zuwendungsempfänger zur Prüfung der Fördermaßnahme berechtigt. Dies schließt ggfs. auch Erhebungen vor Ort ein.</t>
  </si>
  <si>
    <t>die vorstehenden und in den Anlagen zu diesem Antrag gemachten Angaben richtig und vollständig sind. Uns ist bekannt, dass falsche Angaben die Rückforderung des bewilligten Zuschusses zur Folge haben können. Änderungen und Abweichungen vom Antrag teilen wir dem Ministerium für Wirtschaft, Arbeit und Tourismus Baden-Württemberg unverzüglich mit.</t>
  </si>
  <si>
    <t>Forschungseinrichtung / Institut (bei mehreren: federführende/s Institut / Forschungseinrichtung)</t>
  </si>
  <si>
    <r>
      <t>Name</t>
    </r>
    <r>
      <rPr>
        <sz val="12"/>
        <rFont val="Arial"/>
        <family val="2"/>
      </rPr>
      <t xml:space="preserve"> Partnerinstitut/-einrichtung (</t>
    </r>
    <r>
      <rPr>
        <u/>
        <sz val="12"/>
        <rFont val="Arial"/>
        <family val="2"/>
      </rPr>
      <t>falls relevant</t>
    </r>
    <r>
      <rPr>
        <sz val="12"/>
        <rFont val="Arial"/>
        <family val="2"/>
      </rPr>
      <t>)</t>
    </r>
  </si>
  <si>
    <r>
      <t>Sitz</t>
    </r>
    <r>
      <rPr>
        <sz val="12"/>
        <rFont val="Arial"/>
        <family val="2"/>
      </rPr>
      <t xml:space="preserve"> (</t>
    </r>
    <r>
      <rPr>
        <u/>
        <sz val="12"/>
        <rFont val="Arial"/>
        <family val="2"/>
      </rPr>
      <t>falls relevant</t>
    </r>
    <r>
      <rPr>
        <sz val="12"/>
        <rFont val="Arial"/>
        <family val="2"/>
      </rPr>
      <t>)</t>
    </r>
  </si>
  <si>
    <t>dass die vorstehenden Angaben und hierzu beigefügte Anlagen für die Bewilligung und Gewährung, Rückforderung, Weitergewährung oder das Bestehen der Finanzhilfe subventionserhebliche Tatsachen im Sinne von § 264 Strafgesetzbuch sind. Uns ist auch bekannt, dass eine Verwendung der Fördermittel entgegen der Verwendungsbeschränkung nach § 264 Strafgesetzbuch strafbar ist. Gleiches gilt, wenn das Ministerium für Wirtschaft, Arbeit und Tourismus Baden-Württemberg über subventionserhebliche Tatsachen in Unkenntnis gelassen worden ist.</t>
  </si>
  <si>
    <r>
      <rPr>
        <b/>
        <u/>
        <sz val="10"/>
        <color indexed="10"/>
        <rFont val="Arial"/>
        <family val="2"/>
      </rPr>
      <t>Achtung:</t>
    </r>
    <r>
      <rPr>
        <sz val="10"/>
        <rFont val="Arial"/>
        <family val="2"/>
      </rPr>
      <t xml:space="preserve"> Bei Konsortialanträgen ist dieses Formblatt (Erklärungen) von </t>
    </r>
    <r>
      <rPr>
        <b/>
        <u/>
        <sz val="10"/>
        <color rgb="FFFF0000"/>
        <rFont val="Arial"/>
        <family val="2"/>
      </rPr>
      <t>allen</t>
    </r>
    <r>
      <rPr>
        <sz val="10"/>
        <rFont val="Arial"/>
        <family val="2"/>
      </rPr>
      <t xml:space="preserve"> beteiligten Konsortialpartnern auszufüllen</t>
    </r>
  </si>
  <si>
    <t>und rechtsverbindlich durch eine unterschriftsberechtigte Person zu unterzeichnen bzw. mit einer qualifizierten elektronischen</t>
  </si>
  <si>
    <t>Signatur zu versehen.</t>
  </si>
  <si>
    <r>
      <rPr>
        <b/>
        <u/>
        <sz val="10"/>
        <color indexed="10"/>
        <rFont val="Arial"/>
        <family val="2"/>
      </rPr>
      <t>Informationen zum Datenschutz bzw. der Datenverarbeitung</t>
    </r>
    <r>
      <rPr>
        <b/>
        <sz val="10"/>
        <color indexed="10"/>
        <rFont val="Arial"/>
        <family val="2"/>
      </rPr>
      <t>:</t>
    </r>
    <r>
      <rPr>
        <sz val="10"/>
        <rFont val="Arial"/>
        <family val="2"/>
      </rPr>
      <t xml:space="preserve"> Personenbezogene Daten werden zum Zwecke der </t>
    </r>
  </si>
  <si>
    <t xml:space="preserve">Bearbeitung der Förderanträge bzw. ggf. der Durchführung und Abwicklung der Förderverfahrens einschließlich </t>
  </si>
  <si>
    <t>Verwendungsnachweisprüfung durch das Ministerium für Wirtschaft, Arbeit und Tourismus sowie die L-Bank verarbeitet.</t>
  </si>
  <si>
    <t>Die Verarbeitung von personenbezogenen Daten erfolgt unter Beachtung der Bestimmungen der EU-Datenschutz-</t>
  </si>
  <si>
    <t xml:space="preserve">Grundverordnung (DS-GVO) und des Landesdatenschutzgesetzes (LDSG). Die Datenverarbeitung dient der Erfüllung der in der </t>
  </si>
  <si>
    <t>Zuständigkeit des Ministeriums für Wirtschaft, Arbeit und Tourismus liegenden Aufgaben bzw. der Ausübung öffentlicher Gewalt.</t>
  </si>
  <si>
    <t xml:space="preserve">Dabei kann die Datenverarbeitung auch der Erfüllung einer rechtlichen Verpflichtung dienen. Die vorrangige Rechtsgrundlage </t>
  </si>
  <si>
    <t>hierfür ist § 4 LDSG i.V.m. Art. 6 Abs. 1 lit. e DS-GVO.</t>
  </si>
  <si>
    <t>die zum Ansatz gebrachten Gemeinkostenzuschlagsätze auf nachweisbaren bzw. testierten Berechnungen basieren (ggf. Nachweise beilegen) und keine Abschreibungen auf öffentlich geförderte Investitionen sowie nicht kassenmäßige Aufwendungen (z.B. kalkulatorische Zinsen, Gewinnzuschläge o.ä.) enthalten. Ausgenommen ist die Projektpauschale für Hochschulen und vergleichbare Forschungs-/Transfereinrichtungen.</t>
  </si>
  <si>
    <t>im Falle eines Konsortiums der Konsortialführer als Adressat des Zuwendungsbescheides die bzw. den beteiligten Konsortialpartner über deren bzw. dessen Pflichten unterrichtet und auf die Einhaltung derselben verpflichtet. Der Konsortialführer ist für die Abwicklung der Förderung federführend. Er fordert die Auszahlung der Zuschussraten an und leitet diese anteilig an die bzw. den beteiligten Konsortialpartner weiter. Die Verantwortung für die Richtigkeit der Mittelabruf-/Verwendungsnachweisunterlagen liegt bei dem jeweiligen Konsortialpartner.</t>
  </si>
  <si>
    <t>wir mit einer Veröffentlichung der relevanten Förderdaten (insbes. Name der geförderten Einrichtung/en, Projektbezeichnung und Fördersumme) einverstanden sind und ggfs. an Maßnahmen der Öffentlichkeitsarbeit mitwirken sowie die (Zwischen-) Ergebnisse auf Fachveranstaltungen oder in Gremien vorstellen werden.</t>
  </si>
  <si>
    <r>
      <t>die Gesamtausgaben der antragstellenden Einrichtung (</t>
    </r>
    <r>
      <rPr>
        <u/>
        <sz val="10"/>
        <rFont val="Arial"/>
        <family val="2"/>
      </rPr>
      <t>nicht nur projektbezogen</t>
    </r>
    <r>
      <rPr>
        <sz val="10"/>
        <rFont val="Arial"/>
        <family val="2"/>
      </rPr>
      <t xml:space="preserve">) </t>
    </r>
    <r>
      <rPr>
        <u/>
        <sz val="10"/>
        <rFont val="Arial"/>
        <family val="2"/>
      </rPr>
      <t>überwiegend</t>
    </r>
    <r>
      <rPr>
        <sz val="10"/>
        <rFont val="Arial"/>
        <family val="2"/>
      </rPr>
      <t xml:space="preserve"> aus Zuwendungen der öffentlichen Hand bzw. anderweitig öffentlich finanziert werden. Das Besserstellungsverbot gem. Ziffer 1.3 ANBest-P wird beachtet.</t>
    </r>
  </si>
  <si>
    <t>es sich bei den dargelegten Projektinhalten und Tätigkeiten ausschließlich um nichtwirtschaftliche Tätigkeiten gem. Randnummer 16 Buchstabe w des Unionsrahmens für staatliche Beihilfen zur Förderung von Forschung, Entwicklung und Innovation handelt und eventuelle Einnahmen wieder vollständig in den nichtwirtschaftlichen Bereich fließen.</t>
  </si>
  <si>
    <t xml:space="preserve">es sich bei dem Antragsteller und eine Einrichtung für Forschung und Wissenstransfer im Sinn der Randnummer 16 Doppelbuchstabe ff des Unionsrahmens für staatliche Beihilfen zur Förderung von Forschung, Entwicklung und Innovation handelt. </t>
  </si>
  <si>
    <t>der Antragsteller die Voraussetzungen der Randnummer 19 des Unionsrahmens für staatliche Beihilfen zur Förderung von Forschung, Entwicklung und Innovation erfüllt. Insbesondere dass die Aktivitäten des Antragstellers nach wirtschaftlichen und nichtwirtschaftlichen Tätigkeiten nachweisbar und prüfsicher getrennt werden (Trennungsrechnung).</t>
  </si>
  <si>
    <t>2026</t>
  </si>
  <si>
    <t>2027</t>
  </si>
  <si>
    <t>2025</t>
  </si>
  <si>
    <t xml:space="preserve">Unterschrift / elektronische Signatur / Funktion / Stempel
</t>
  </si>
  <si>
    <t>Sachkosten Quantencomputing</t>
  </si>
  <si>
    <t>Kosten Institut 6</t>
  </si>
  <si>
    <t>Kosten Institut 7</t>
  </si>
  <si>
    <t>Kosten Institut 8</t>
  </si>
  <si>
    <t>Kosten Institut 9</t>
  </si>
  <si>
    <t>Kosten Institut 10</t>
  </si>
  <si>
    <t>Kosten Institut 11</t>
  </si>
  <si>
    <t>Kosten Institut 12</t>
  </si>
  <si>
    <t>Kosten Institut 13</t>
  </si>
  <si>
    <t>Kosten Institut 14</t>
  </si>
  <si>
    <t>Kosten Institut 15</t>
  </si>
  <si>
    <t>Eigenbeitrag Institut 6</t>
  </si>
  <si>
    <t>Eigenbeitrag Institut 7</t>
  </si>
  <si>
    <t>Eigenbeitrag Institut 8</t>
  </si>
  <si>
    <t>Eigenbeitrag Institut 9</t>
  </si>
  <si>
    <t>Eigenbeitrag Institut 10</t>
  </si>
  <si>
    <t>Eigenbeitrag Institut 11</t>
  </si>
  <si>
    <t>Eigenbeitrag Institut 12</t>
  </si>
  <si>
    <t>Eigenbeitrag Institut 13</t>
  </si>
  <si>
    <t>Eigenbeitrag Institut 14</t>
  </si>
  <si>
    <t>Eigenbeitrag Institut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</si>
</sst>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 &quot;DM&quot;"/>
    <numFmt numFmtId="165" formatCode="&quot;-&quot;;&quot;-&quot;;&quot;-&quot;;[Blue]General"/>
    <numFmt numFmtId="166" formatCode="[Red]&quot;BAT!&quot;;[Red]&quot;BAT!&quot;;[Red]&quot;BAT!&quot;;[Blue]General"/>
    <numFmt numFmtId="167" formatCode="[Blue]#,##0.00;[Red]&quot;Gehalt!&quot;;[Red]&quot;Gehalt!&quot;;[Red]&quot;Gehalt!&quot;"/>
    <numFmt numFmtId="168" formatCode="[Blue]#,##0.0;[Red]&quot;PM!&quot;;[Red]&quot;PM!&quot;;[Red]&quot;PM!&quot;"/>
    <numFmt numFmtId="169" formatCode="[Blue]#,##0.0\ &quot;%&quot;;[Red]&quot;Rate!&quot;;[Red]&quot;Rate!&quot;;[Red]&quot;Rate!&quot;"/>
    <numFmt numFmtId="170" formatCode="[Blue]#,##0;[Red]&quot;Ansatz!&quot;;[Red]&quot;Ansatz!&quot;;[Red]&quot;Ansatz!&quot;"/>
    <numFmt numFmtId="171" formatCode="[Blue]#,##0.00\ &quot;%&quot;;[Red]&quot;Rate!&quot;;[Red]&quot;Rate!&quot;;[Red]&quot;Rate!&quot;"/>
    <numFmt numFmtId="172" formatCode="[Blue]#,##0;[Red]General;[Red]General;[Red]General"/>
    <numFmt numFmtId="173" formatCode="&quot;Name!&quot;;&quot;Name!&quot;;&quot;Name!&quot;;[Blue]General"/>
    <numFmt numFmtId="174" formatCode="[Blue]d/\ mmmm\ yyyy;&quot;Name!&quot;;&quot;Name!&quot;;[Red]General"/>
    <numFmt numFmtId="175" formatCode="yyyy"/>
    <numFmt numFmtId="176" formatCode="[Blue]#,##0\ &quot;%&quot;;[Red]&quot;Rate!&quot;"/>
    <numFmt numFmtId="177" formatCode="0;\-0;;@"/>
    <numFmt numFmtId="178" formatCode="#,##0;[Red]#,##0"/>
  </numFmts>
  <fonts count="74">
    <font>
      <sz val="10"/>
      <name val="Arial"/>
    </font>
    <font>
      <sz val="10"/>
      <name val="Arial"/>
      <family val="2"/>
    </font>
    <font>
      <sz val="10"/>
      <color indexed="16"/>
      <name val="Arial"/>
      <family val="2"/>
    </font>
    <font>
      <b/>
      <i/>
      <u/>
      <sz val="18"/>
      <color indexed="10"/>
      <name val="Arial"/>
      <family val="2"/>
    </font>
    <font>
      <b/>
      <sz val="18"/>
      <color indexed="10"/>
      <name val="Arial"/>
      <family val="2"/>
    </font>
    <font>
      <b/>
      <sz val="14"/>
      <color indexed="16"/>
      <name val="Arial"/>
      <family val="2"/>
    </font>
    <font>
      <b/>
      <sz val="14"/>
      <color indexed="18"/>
      <name val="Arial"/>
      <family val="2"/>
    </font>
    <font>
      <b/>
      <sz val="14"/>
      <color indexed="20"/>
      <name val="Arial"/>
      <family val="2"/>
    </font>
    <font>
      <b/>
      <sz val="14"/>
      <color indexed="17"/>
      <name val="Arial"/>
      <family val="2"/>
    </font>
    <font>
      <sz val="10"/>
      <color indexed="20"/>
      <name val="Arial"/>
      <family val="2"/>
    </font>
    <font>
      <sz val="11"/>
      <color indexed="16"/>
      <name val="Arial"/>
      <family val="2"/>
    </font>
    <font>
      <sz val="11"/>
      <color indexed="20"/>
      <name val="Arial"/>
      <family val="2"/>
    </font>
    <font>
      <b/>
      <sz val="10"/>
      <color indexed="10"/>
      <name val="Arial"/>
      <family val="2"/>
    </font>
    <font>
      <sz val="10"/>
      <color indexed="18"/>
      <name val="Arial"/>
      <family val="2"/>
    </font>
    <font>
      <sz val="10"/>
      <color indexed="14"/>
      <name val="Arial"/>
      <family val="2"/>
    </font>
    <font>
      <i/>
      <sz val="12"/>
      <color indexed="18"/>
      <name val="Arial"/>
      <family val="2"/>
    </font>
    <font>
      <b/>
      <sz val="12"/>
      <color indexed="50"/>
      <name val="Arial"/>
      <family val="2"/>
    </font>
    <font>
      <b/>
      <sz val="14"/>
      <color indexed="14"/>
      <name val="Arial"/>
      <family val="2"/>
    </font>
    <font>
      <i/>
      <sz val="10"/>
      <color indexed="16"/>
      <name val="Arial"/>
      <family val="2"/>
    </font>
    <font>
      <i/>
      <sz val="10"/>
      <color indexed="20"/>
      <name val="Arial"/>
      <family val="2"/>
    </font>
    <font>
      <i/>
      <sz val="10"/>
      <color indexed="17"/>
      <name val="Arial"/>
      <family val="2"/>
    </font>
    <font>
      <sz val="12"/>
      <name val="Arial"/>
      <family val="2"/>
    </font>
    <font>
      <sz val="12"/>
      <color indexed="10"/>
      <name val="Arial"/>
      <family val="2"/>
    </font>
    <font>
      <sz val="12"/>
      <color indexed="50"/>
      <name val="Arial"/>
      <family val="2"/>
    </font>
    <font>
      <sz val="14"/>
      <name val="Arial"/>
      <family val="2"/>
    </font>
    <font>
      <sz val="14"/>
      <color indexed="16"/>
      <name val="Arial"/>
      <family val="2"/>
    </font>
    <font>
      <b/>
      <i/>
      <sz val="14"/>
      <color indexed="16"/>
      <name val="Arial"/>
      <family val="2"/>
    </font>
    <font>
      <b/>
      <i/>
      <sz val="18"/>
      <color indexed="14"/>
      <name val="Arial"/>
      <family val="2"/>
    </font>
    <font>
      <b/>
      <sz val="12"/>
      <color indexed="10"/>
      <name val="Arial"/>
      <family val="2"/>
    </font>
    <font>
      <sz val="8"/>
      <name val="Arial"/>
      <family val="2"/>
    </font>
    <font>
      <b/>
      <sz val="10"/>
      <name val="Arial"/>
      <family val="2"/>
    </font>
    <font>
      <sz val="10"/>
      <name val="Arial"/>
      <family val="2"/>
    </font>
    <font>
      <b/>
      <sz val="12"/>
      <name val="Arial"/>
      <family val="2"/>
    </font>
    <font>
      <sz val="12"/>
      <name val="Times New Roman"/>
      <family val="1"/>
    </font>
    <font>
      <sz val="12"/>
      <name val="Times New Roman"/>
      <family val="1"/>
    </font>
    <font>
      <b/>
      <sz val="14"/>
      <name val="Arial"/>
      <family val="2"/>
    </font>
    <font>
      <b/>
      <sz val="12"/>
      <name val="Times New Roman"/>
      <family val="1"/>
    </font>
    <font>
      <b/>
      <sz val="18"/>
      <name val="Arial"/>
      <family val="2"/>
    </font>
    <font>
      <sz val="8"/>
      <color indexed="81"/>
      <name val="Tahoma"/>
      <family val="2"/>
    </font>
    <font>
      <b/>
      <sz val="8"/>
      <color indexed="81"/>
      <name val="Tahoma"/>
      <family val="2"/>
    </font>
    <font>
      <i/>
      <sz val="12"/>
      <name val="Arial"/>
      <family val="2"/>
    </font>
    <font>
      <i/>
      <sz val="10"/>
      <name val="Arial"/>
      <family val="2"/>
    </font>
    <font>
      <sz val="8"/>
      <name val="Arial"/>
      <family val="2"/>
    </font>
    <font>
      <sz val="12"/>
      <color indexed="8"/>
      <name val="Arial"/>
      <family val="2"/>
    </font>
    <font>
      <b/>
      <sz val="12"/>
      <color indexed="8"/>
      <name val="Arial"/>
      <family val="2"/>
    </font>
    <font>
      <sz val="10"/>
      <color indexed="81"/>
      <name val="Tahoma"/>
      <family val="2"/>
    </font>
    <font>
      <b/>
      <i/>
      <u/>
      <sz val="16"/>
      <color indexed="10"/>
      <name val="Arial"/>
      <family val="2"/>
    </font>
    <font>
      <b/>
      <sz val="16"/>
      <name val="Arial"/>
      <family val="2"/>
    </font>
    <font>
      <b/>
      <i/>
      <sz val="16"/>
      <name val="Arial"/>
      <family val="2"/>
    </font>
    <font>
      <sz val="12"/>
      <color indexed="81"/>
      <name val="Tahoma"/>
      <family val="2"/>
    </font>
    <font>
      <b/>
      <sz val="8"/>
      <name val="Arial"/>
      <family val="2"/>
    </font>
    <font>
      <sz val="9"/>
      <color indexed="81"/>
      <name val="Tahoma"/>
      <family val="2"/>
    </font>
    <font>
      <b/>
      <i/>
      <u/>
      <sz val="18"/>
      <name val="Arial"/>
      <family val="2"/>
    </font>
    <font>
      <b/>
      <i/>
      <sz val="14"/>
      <name val="Arial"/>
      <family val="2"/>
    </font>
    <font>
      <b/>
      <i/>
      <sz val="12"/>
      <name val="Arial"/>
      <family val="2"/>
    </font>
    <font>
      <b/>
      <sz val="11"/>
      <name val="Arial"/>
      <family val="2"/>
    </font>
    <font>
      <sz val="11"/>
      <name val="Arial"/>
      <family val="2"/>
    </font>
    <font>
      <i/>
      <sz val="11"/>
      <name val="Arial"/>
      <family val="2"/>
    </font>
    <font>
      <b/>
      <i/>
      <sz val="11"/>
      <name val="Arial"/>
      <family val="2"/>
    </font>
    <font>
      <i/>
      <sz val="9"/>
      <name val="Arial"/>
      <family val="2"/>
    </font>
    <font>
      <u/>
      <sz val="12"/>
      <color indexed="8"/>
      <name val="Arial"/>
      <family val="2"/>
    </font>
    <font>
      <u/>
      <sz val="12"/>
      <name val="Arial"/>
      <family val="2"/>
    </font>
    <font>
      <b/>
      <u/>
      <sz val="12"/>
      <name val="Arial"/>
      <family val="2"/>
    </font>
    <font>
      <b/>
      <u/>
      <sz val="12"/>
      <color indexed="10"/>
      <name val="Arial"/>
      <family val="2"/>
    </font>
    <font>
      <b/>
      <u/>
      <sz val="10"/>
      <color indexed="10"/>
      <name val="Arial"/>
      <family val="2"/>
    </font>
    <font>
      <sz val="10"/>
      <color rgb="FFFF0000"/>
      <name val="Arial"/>
      <family val="2"/>
    </font>
    <font>
      <b/>
      <i/>
      <sz val="11"/>
      <color rgb="FFFF0000"/>
      <name val="Arial"/>
      <family val="2"/>
    </font>
    <font>
      <b/>
      <i/>
      <sz val="18"/>
      <color rgb="FFFF0000"/>
      <name val="Arial"/>
      <family val="2"/>
    </font>
    <font>
      <b/>
      <sz val="12"/>
      <color rgb="FFFF0000"/>
      <name val="Arial"/>
      <family val="2"/>
    </font>
    <font>
      <u/>
      <sz val="10"/>
      <color theme="10"/>
      <name val="Arial"/>
      <family val="2"/>
    </font>
    <font>
      <b/>
      <u/>
      <sz val="10"/>
      <color rgb="FFFF0000"/>
      <name val="Arial"/>
      <family val="2"/>
    </font>
    <font>
      <sz val="9"/>
      <color indexed="81"/>
      <name val="Segoe UI"/>
      <family val="2"/>
    </font>
    <font>
      <b/>
      <sz val="9"/>
      <color indexed="81"/>
      <name val="Segoe UI"/>
      <family val="2"/>
    </font>
    <font>
      <u/>
      <sz val="1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
      <patternFill patternType="solid">
        <fgColor theme="0"/>
        <bgColor indexed="64"/>
      </patternFill>
    </fill>
  </fills>
  <borders count="44">
    <border>
      <left/>
      <right/>
      <top/>
      <bottom/>
      <diagonal/>
    </border>
    <border>
      <left/>
      <right/>
      <top style="double">
        <color indexed="16"/>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10"/>
      </left>
      <right style="medium">
        <color indexed="10"/>
      </right>
      <top style="medium">
        <color indexed="10"/>
      </top>
      <bottom style="medium">
        <color indexed="10"/>
      </bottom>
      <diagonal/>
    </border>
    <border>
      <left/>
      <right/>
      <top style="thin">
        <color indexed="10"/>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style="medium">
        <color indexed="10"/>
      </right>
      <top/>
      <bottom/>
      <diagonal/>
    </border>
    <border>
      <left style="medium">
        <color indexed="10"/>
      </left>
      <right/>
      <top/>
      <bottom/>
      <diagonal/>
    </border>
    <border>
      <left/>
      <right/>
      <top style="thin">
        <color indexed="64"/>
      </top>
      <bottom style="double">
        <color indexed="64"/>
      </bottom>
      <diagonal/>
    </border>
    <border>
      <left style="double">
        <color indexed="10"/>
      </left>
      <right style="double">
        <color indexed="10"/>
      </right>
      <top style="double">
        <color indexed="10"/>
      </top>
      <bottom style="double">
        <color indexed="10"/>
      </bottom>
      <diagonal/>
    </border>
    <border>
      <left/>
      <right/>
      <top/>
      <bottom style="double">
        <color indexed="64"/>
      </bottom>
      <diagonal/>
    </border>
    <border>
      <left style="thin">
        <color indexed="20"/>
      </left>
      <right style="thin">
        <color indexed="20"/>
      </right>
      <top style="thin">
        <color indexed="20"/>
      </top>
      <bottom style="thin">
        <color indexed="20"/>
      </bottom>
      <diagonal/>
    </border>
    <border>
      <left/>
      <right/>
      <top style="dotted">
        <color indexed="10"/>
      </top>
      <bottom/>
      <diagonal/>
    </border>
    <border>
      <left style="double">
        <color indexed="32"/>
      </left>
      <right style="double">
        <color indexed="32"/>
      </right>
      <top style="double">
        <color indexed="32"/>
      </top>
      <bottom style="double">
        <color indexed="32"/>
      </bottom>
      <diagonal/>
    </border>
    <border>
      <left/>
      <right/>
      <top/>
      <bottom style="dotted">
        <color indexed="10"/>
      </bottom>
      <diagonal/>
    </border>
    <border>
      <left/>
      <right style="double">
        <color indexed="10"/>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tted">
        <color rgb="FFFF0000"/>
      </bottom>
      <diagonal/>
    </border>
  </borders>
  <cellStyleXfs count="4">
    <xf numFmtId="0" fontId="0" fillId="0" borderId="0"/>
    <xf numFmtId="0" fontId="69" fillId="0" borderId="0" applyNumberFormat="0" applyFill="0" applyBorder="0" applyAlignment="0" applyProtection="0"/>
    <xf numFmtId="9" fontId="1" fillId="0" borderId="0" applyFont="0" applyFill="0" applyBorder="0" applyAlignment="0" applyProtection="0"/>
    <xf numFmtId="0" fontId="24" fillId="0" borderId="0"/>
  </cellStyleXfs>
  <cellXfs count="449">
    <xf numFmtId="0" fontId="0" fillId="0" borderId="0" xfId="0"/>
    <xf numFmtId="0" fontId="2" fillId="0" borderId="0" xfId="0" applyNumberFormat="1" applyFont="1" applyFill="1" applyBorder="1" applyAlignment="1" applyProtection="1">
      <alignment vertical="center"/>
      <protection hidden="1"/>
    </xf>
    <xf numFmtId="0" fontId="15" fillId="0" borderId="0" xfId="0" applyNumberFormat="1" applyFont="1" applyFill="1" applyBorder="1" applyAlignment="1" applyProtection="1">
      <alignment horizontal="left" vertical="center"/>
      <protection hidden="1"/>
    </xf>
    <xf numFmtId="0" fontId="9" fillId="0" borderId="0" xfId="0" applyNumberFormat="1" applyFont="1" applyFill="1" applyBorder="1" applyAlignment="1" applyProtection="1">
      <alignment vertical="center"/>
      <protection hidden="1"/>
    </xf>
    <xf numFmtId="0" fontId="0" fillId="0" borderId="0" xfId="0" applyProtection="1">
      <protection hidden="1"/>
    </xf>
    <xf numFmtId="0" fontId="5"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protection hidden="1"/>
    </xf>
    <xf numFmtId="0" fontId="13" fillId="0" borderId="1" xfId="0" applyFont="1" applyFill="1" applyBorder="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29" fillId="2" borderId="0" xfId="0" applyFont="1" applyFill="1" applyProtection="1">
      <protection hidden="1"/>
    </xf>
    <xf numFmtId="0" fontId="29" fillId="2" borderId="0" xfId="0" applyFont="1" applyFill="1" applyAlignment="1" applyProtection="1">
      <alignment vertical="center"/>
      <protection hidden="1"/>
    </xf>
    <xf numFmtId="0" fontId="31" fillId="2" borderId="0" xfId="0" applyFont="1" applyFill="1" applyAlignment="1" applyProtection="1">
      <alignment vertical="center"/>
      <protection hidden="1"/>
    </xf>
    <xf numFmtId="0" fontId="29" fillId="2" borderId="0" xfId="0" applyFont="1" applyFill="1" applyAlignment="1" applyProtection="1">
      <protection hidden="1"/>
    </xf>
    <xf numFmtId="0" fontId="31" fillId="2" borderId="0" xfId="0" applyFont="1" applyFill="1" applyAlignment="1" applyProtection="1">
      <protection hidden="1"/>
    </xf>
    <xf numFmtId="0" fontId="21" fillId="3" borderId="0" xfId="0" applyFont="1" applyFill="1" applyBorder="1" applyAlignment="1" applyProtection="1">
      <protection hidden="1"/>
    </xf>
    <xf numFmtId="0" fontId="21" fillId="3" borderId="2" xfId="0" applyFont="1" applyFill="1" applyBorder="1" applyAlignment="1" applyProtection="1">
      <protection hidden="1"/>
    </xf>
    <xf numFmtId="0" fontId="0" fillId="2" borderId="0" xfId="0" applyFill="1" applyProtection="1">
      <protection hidden="1"/>
    </xf>
    <xf numFmtId="0" fontId="0" fillId="0" borderId="0" xfId="0" applyProtection="1">
      <protection locked="0"/>
    </xf>
    <xf numFmtId="0" fontId="29" fillId="2" borderId="0" xfId="0" applyFont="1" applyFill="1" applyProtection="1">
      <protection locked="0" hidden="1"/>
    </xf>
    <xf numFmtId="0" fontId="29" fillId="2" borderId="0" xfId="0" applyFont="1" applyFill="1" applyAlignment="1" applyProtection="1">
      <alignment vertical="center"/>
      <protection locked="0" hidden="1"/>
    </xf>
    <xf numFmtId="0" fontId="31" fillId="2" borderId="0" xfId="0" applyFont="1" applyFill="1" applyAlignment="1" applyProtection="1">
      <alignment vertical="center"/>
      <protection locked="0" hidden="1"/>
    </xf>
    <xf numFmtId="0" fontId="29" fillId="2" borderId="0" xfId="0" applyFont="1" applyFill="1" applyAlignment="1" applyProtection="1">
      <protection locked="0" hidden="1"/>
    </xf>
    <xf numFmtId="0" fontId="31" fillId="2" borderId="0" xfId="0" applyFont="1" applyFill="1" applyAlignment="1" applyProtection="1">
      <protection locked="0" hidden="1"/>
    </xf>
    <xf numFmtId="0" fontId="31" fillId="2" borderId="0" xfId="0" applyFont="1" applyFill="1" applyProtection="1">
      <protection locked="0" hidden="1"/>
    </xf>
    <xf numFmtId="0" fontId="21" fillId="2" borderId="0" xfId="0" applyFont="1" applyFill="1" applyAlignment="1" applyProtection="1">
      <alignment vertical="center"/>
      <protection locked="0" hidden="1"/>
    </xf>
    <xf numFmtId="0" fontId="24" fillId="2" borderId="0" xfId="0" applyFont="1" applyFill="1" applyAlignment="1" applyProtection="1">
      <alignment vertical="center"/>
      <protection locked="0" hidden="1"/>
    </xf>
    <xf numFmtId="0" fontId="0" fillId="0" borderId="0" xfId="0" applyProtection="1">
      <protection locked="0" hidden="1"/>
    </xf>
    <xf numFmtId="0" fontId="31" fillId="0" borderId="0" xfId="3" applyFont="1"/>
    <xf numFmtId="0" fontId="31" fillId="0" borderId="0" xfId="3" applyFont="1" applyAlignment="1">
      <alignment vertical="center"/>
    </xf>
    <xf numFmtId="0" fontId="29" fillId="0" borderId="0" xfId="3" applyFont="1"/>
    <xf numFmtId="0" fontId="31" fillId="3" borderId="3" xfId="3" applyFont="1" applyFill="1" applyBorder="1"/>
    <xf numFmtId="0" fontId="31" fillId="3" borderId="0" xfId="3" applyFont="1" applyFill="1" applyBorder="1"/>
    <xf numFmtId="0" fontId="31" fillId="3" borderId="4" xfId="3" applyFont="1" applyFill="1" applyBorder="1"/>
    <xf numFmtId="0" fontId="31" fillId="3" borderId="5" xfId="3" applyFont="1" applyFill="1" applyBorder="1"/>
    <xf numFmtId="0" fontId="31" fillId="0" borderId="0" xfId="3" applyFont="1" applyAlignment="1">
      <alignment vertical="top"/>
    </xf>
    <xf numFmtId="0" fontId="31" fillId="3" borderId="0" xfId="3" applyFont="1" applyFill="1"/>
    <xf numFmtId="0" fontId="31" fillId="2" borderId="6" xfId="0" applyFont="1" applyFill="1" applyBorder="1" applyAlignment="1" applyProtection="1">
      <alignment horizontal="right" vertical="center"/>
      <protection hidden="1"/>
    </xf>
    <xf numFmtId="0" fontId="21" fillId="3" borderId="0" xfId="0" applyFont="1" applyFill="1" applyAlignment="1" applyProtection="1">
      <alignment vertical="center"/>
      <protection hidden="1"/>
    </xf>
    <xf numFmtId="0" fontId="31" fillId="3" borderId="0" xfId="0" applyFont="1" applyFill="1" applyBorder="1" applyAlignment="1" applyProtection="1">
      <protection hidden="1"/>
    </xf>
    <xf numFmtId="0" fontId="21" fillId="3" borderId="0" xfId="0" applyFont="1" applyFill="1" applyAlignment="1" applyProtection="1">
      <protection hidden="1"/>
    </xf>
    <xf numFmtId="0" fontId="31" fillId="3" borderId="0" xfId="0" applyFont="1" applyFill="1" applyAlignment="1" applyProtection="1">
      <protection hidden="1"/>
    </xf>
    <xf numFmtId="0" fontId="37" fillId="3" borderId="7" xfId="0" applyFont="1" applyFill="1" applyBorder="1" applyAlignment="1" applyProtection="1">
      <protection hidden="1"/>
    </xf>
    <xf numFmtId="0" fontId="32" fillId="3" borderId="0" xfId="0" applyFont="1" applyFill="1" applyBorder="1" applyAlignment="1" applyProtection="1">
      <alignment vertical="center"/>
      <protection hidden="1"/>
    </xf>
    <xf numFmtId="0" fontId="29" fillId="3" borderId="0" xfId="0" applyFont="1" applyFill="1" applyBorder="1" applyProtection="1">
      <protection hidden="1"/>
    </xf>
    <xf numFmtId="0" fontId="0" fillId="0" borderId="3" xfId="0" applyBorder="1" applyProtection="1">
      <protection hidden="1"/>
    </xf>
    <xf numFmtId="0" fontId="0" fillId="0" borderId="0" xfId="0" applyBorder="1" applyProtection="1">
      <protection hidden="1"/>
    </xf>
    <xf numFmtId="0" fontId="0" fillId="0" borderId="5" xfId="0" applyBorder="1" applyProtection="1">
      <protection hidden="1"/>
    </xf>
    <xf numFmtId="0" fontId="21" fillId="3" borderId="0" xfId="0" applyFont="1" applyFill="1" applyAlignment="1" applyProtection="1">
      <alignment horizontal="right" vertical="center"/>
      <protection hidden="1"/>
    </xf>
    <xf numFmtId="0" fontId="21" fillId="2" borderId="6" xfId="0" applyFont="1" applyFill="1" applyBorder="1" applyAlignment="1" applyProtection="1">
      <alignment horizontal="left" vertical="center"/>
      <protection hidden="1"/>
    </xf>
    <xf numFmtId="0" fontId="21" fillId="2" borderId="6"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hidden="1"/>
    </xf>
    <xf numFmtId="0" fontId="21" fillId="3" borderId="0" xfId="0" applyFont="1" applyFill="1" applyBorder="1" applyAlignment="1" applyProtection="1">
      <alignment vertical="center"/>
      <protection hidden="1"/>
    </xf>
    <xf numFmtId="0" fontId="32" fillId="2" borderId="8" xfId="0" applyFont="1" applyFill="1" applyBorder="1" applyAlignment="1" applyProtection="1">
      <alignment horizontal="center" vertical="center"/>
      <protection hidden="1"/>
    </xf>
    <xf numFmtId="0" fontId="44" fillId="3" borderId="0" xfId="0" applyFont="1" applyFill="1" applyBorder="1" applyAlignment="1" applyProtection="1">
      <alignment vertical="center"/>
      <protection hidden="1"/>
    </xf>
    <xf numFmtId="173" fontId="43" fillId="3" borderId="0" xfId="0" applyNumberFormat="1" applyFont="1" applyFill="1" applyBorder="1" applyAlignment="1" applyProtection="1">
      <alignment horizontal="left" vertical="center"/>
      <protection hidden="1"/>
    </xf>
    <xf numFmtId="173" fontId="43" fillId="3" borderId="0" xfId="0" applyNumberFormat="1" applyFont="1" applyFill="1" applyBorder="1" applyAlignment="1" applyProtection="1">
      <alignment horizontal="right" vertical="center"/>
      <protection hidden="1"/>
    </xf>
    <xf numFmtId="0" fontId="43" fillId="3" borderId="0" xfId="0" applyFont="1" applyFill="1" applyBorder="1" applyAlignment="1" applyProtection="1">
      <alignment vertical="center"/>
      <protection hidden="1"/>
    </xf>
    <xf numFmtId="0" fontId="30" fillId="3" borderId="0" xfId="0" applyFont="1" applyFill="1" applyBorder="1" applyAlignment="1" applyProtection="1">
      <alignment vertical="center"/>
      <protection hidden="1"/>
    </xf>
    <xf numFmtId="173" fontId="22" fillId="3" borderId="0" xfId="0" applyNumberFormat="1" applyFont="1" applyFill="1" applyBorder="1" applyAlignment="1" applyProtection="1">
      <alignment horizontal="left" vertical="center"/>
      <protection hidden="1"/>
    </xf>
    <xf numFmtId="0" fontId="32" fillId="3" borderId="0" xfId="0" applyFont="1" applyFill="1" applyBorder="1" applyAlignment="1" applyProtection="1">
      <protection hidden="1"/>
    </xf>
    <xf numFmtId="0" fontId="21" fillId="0" borderId="0" xfId="0" applyFont="1" applyFill="1" applyBorder="1" applyAlignment="1" applyProtection="1">
      <alignment horizontal="left" vertical="center"/>
      <protection hidden="1"/>
    </xf>
    <xf numFmtId="0" fontId="21"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0" fillId="0" borderId="9" xfId="0" applyBorder="1" applyProtection="1">
      <protection hidden="1"/>
    </xf>
    <xf numFmtId="0" fontId="31" fillId="2" borderId="0" xfId="3" applyFont="1" applyFill="1"/>
    <xf numFmtId="0" fontId="2" fillId="0" borderId="10" xfId="0" applyNumberFormat="1" applyFont="1" applyFill="1" applyBorder="1" applyAlignment="1" applyProtection="1">
      <alignment vertical="center"/>
      <protection hidden="1"/>
    </xf>
    <xf numFmtId="0" fontId="15" fillId="0" borderId="7" xfId="0" applyNumberFormat="1" applyFont="1" applyFill="1" applyBorder="1" applyAlignment="1" applyProtection="1">
      <alignment horizontal="left" vertical="center"/>
      <protection hidden="1"/>
    </xf>
    <xf numFmtId="0" fontId="2" fillId="0" borderId="7" xfId="0" applyNumberFormat="1" applyFont="1" applyFill="1" applyBorder="1" applyAlignment="1" applyProtection="1">
      <alignment vertical="center"/>
      <protection hidden="1"/>
    </xf>
    <xf numFmtId="0" fontId="9" fillId="0" borderId="7" xfId="0" applyNumberFormat="1" applyFont="1" applyFill="1" applyBorder="1" applyAlignment="1" applyProtection="1">
      <alignment vertical="center"/>
      <protection hidden="1"/>
    </xf>
    <xf numFmtId="0" fontId="2" fillId="0" borderId="3"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0" fontId="5" fillId="0" borderId="3" xfId="0" applyFont="1" applyFill="1" applyBorder="1" applyAlignment="1" applyProtection="1">
      <alignment horizontal="center" vertical="center"/>
      <protection hidden="1"/>
    </xf>
    <xf numFmtId="0" fontId="18" fillId="0" borderId="3" xfId="0" applyFont="1" applyFill="1" applyBorder="1" applyAlignment="1" applyProtection="1">
      <alignment horizontal="center" vertical="center"/>
      <protection hidden="1"/>
    </xf>
    <xf numFmtId="0" fontId="2" fillId="0" borderId="3" xfId="0" applyNumberFormat="1" applyFont="1" applyFill="1" applyBorder="1" applyAlignment="1" applyProtection="1">
      <alignment vertical="center"/>
      <protection hidden="1"/>
    </xf>
    <xf numFmtId="0" fontId="10" fillId="0" borderId="3" xfId="0" applyFont="1" applyFill="1" applyBorder="1" applyAlignment="1" applyProtection="1">
      <alignment horizontal="center" vertical="center"/>
      <protection hidden="1"/>
    </xf>
    <xf numFmtId="0" fontId="12" fillId="0" borderId="3" xfId="0" applyFont="1" applyFill="1" applyBorder="1" applyAlignment="1" applyProtection="1">
      <alignment horizontal="center" vertical="center"/>
      <protection hidden="1"/>
    </xf>
    <xf numFmtId="0" fontId="12" fillId="0" borderId="5" xfId="0" applyFont="1" applyFill="1" applyBorder="1" applyAlignment="1" applyProtection="1">
      <alignment horizontal="center" vertical="center"/>
      <protection hidden="1"/>
    </xf>
    <xf numFmtId="0" fontId="2" fillId="0" borderId="4" xfId="0" applyNumberFormat="1" applyFont="1" applyFill="1" applyBorder="1" applyAlignment="1" applyProtection="1">
      <alignment vertical="center"/>
      <protection hidden="1"/>
    </xf>
    <xf numFmtId="0" fontId="15" fillId="0" borderId="2" xfId="0" applyNumberFormat="1" applyFont="1" applyFill="1" applyBorder="1" applyAlignment="1" applyProtection="1">
      <alignment horizontal="left" vertical="center"/>
      <protection hidden="1"/>
    </xf>
    <xf numFmtId="0" fontId="2" fillId="0" borderId="2" xfId="0" applyNumberFormat="1" applyFont="1" applyFill="1" applyBorder="1" applyAlignment="1" applyProtection="1">
      <alignment vertical="center"/>
      <protection hidden="1"/>
    </xf>
    <xf numFmtId="0" fontId="9" fillId="0" borderId="2" xfId="0" applyNumberFormat="1" applyFont="1" applyFill="1" applyBorder="1" applyAlignment="1" applyProtection="1">
      <alignment vertical="center"/>
      <protection hidden="1"/>
    </xf>
    <xf numFmtId="0" fontId="0" fillId="0" borderId="7" xfId="0" applyBorder="1" applyProtection="1">
      <protection hidden="1"/>
    </xf>
    <xf numFmtId="0" fontId="0" fillId="0" borderId="7" xfId="0" applyBorder="1" applyAlignment="1" applyProtection="1">
      <protection hidden="1"/>
    </xf>
    <xf numFmtId="0" fontId="21" fillId="0" borderId="0" xfId="0" applyFont="1" applyBorder="1" applyProtection="1">
      <protection hidden="1"/>
    </xf>
    <xf numFmtId="0" fontId="21" fillId="0" borderId="0" xfId="0" applyFont="1" applyBorder="1" applyAlignment="1" applyProtection="1">
      <protection hidden="1"/>
    </xf>
    <xf numFmtId="4" fontId="21" fillId="0" borderId="0" xfId="0" applyNumberFormat="1" applyFont="1" applyBorder="1" applyProtection="1">
      <protection hidden="1"/>
    </xf>
    <xf numFmtId="0" fontId="26" fillId="0" borderId="3" xfId="0" applyFont="1" applyFill="1" applyBorder="1" applyAlignment="1" applyProtection="1">
      <alignment horizontal="center" vertical="center"/>
      <protection hidden="1"/>
    </xf>
    <xf numFmtId="0" fontId="25" fillId="0" borderId="3"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26" fillId="2" borderId="5" xfId="0" applyFont="1" applyFill="1" applyBorder="1" applyAlignment="1" applyProtection="1">
      <alignment horizontal="center" vertical="center"/>
      <protection hidden="1"/>
    </xf>
    <xf numFmtId="0" fontId="18" fillId="2" borderId="5" xfId="0" applyFont="1" applyFill="1" applyBorder="1" applyAlignment="1" applyProtection="1">
      <alignment horizontal="center" vertical="center"/>
      <protection hidden="1"/>
    </xf>
    <xf numFmtId="0" fontId="2" fillId="2" borderId="5" xfId="0" applyNumberFormat="1" applyFont="1" applyFill="1" applyBorder="1" applyAlignment="1" applyProtection="1">
      <alignment vertical="center"/>
      <protection hidden="1"/>
    </xf>
    <xf numFmtId="0" fontId="25" fillId="2" borderId="5"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21" fillId="0" borderId="5" xfId="0" applyFont="1" applyBorder="1" applyProtection="1">
      <protection hidden="1"/>
    </xf>
    <xf numFmtId="3" fontId="16" fillId="0" borderId="5" xfId="0" applyNumberFormat="1" applyFont="1" applyFill="1" applyBorder="1" applyAlignment="1" applyProtection="1">
      <alignment horizontal="right" vertical="center"/>
      <protection hidden="1"/>
    </xf>
    <xf numFmtId="0" fontId="23" fillId="0" borderId="5" xfId="0" applyFont="1" applyFill="1" applyBorder="1" applyAlignment="1" applyProtection="1">
      <alignment horizontal="right" vertical="center"/>
      <protection hidden="1"/>
    </xf>
    <xf numFmtId="0" fontId="13" fillId="0" borderId="5" xfId="0" applyFont="1" applyFill="1" applyBorder="1" applyAlignment="1" applyProtection="1">
      <alignment horizontal="left" vertical="center"/>
      <protection hidden="1"/>
    </xf>
    <xf numFmtId="3" fontId="17" fillId="0" borderId="5" xfId="0" applyNumberFormat="1" applyFont="1" applyFill="1" applyBorder="1" applyAlignment="1" applyProtection="1">
      <alignment horizontal="right" vertical="center"/>
      <protection hidden="1"/>
    </xf>
    <xf numFmtId="0" fontId="12" fillId="0" borderId="4" xfId="0" applyFont="1" applyFill="1" applyBorder="1" applyAlignment="1" applyProtection="1">
      <alignment horizontal="center" vertical="center"/>
      <protection hidden="1"/>
    </xf>
    <xf numFmtId="3" fontId="17" fillId="0" borderId="2" xfId="0" applyNumberFormat="1" applyFont="1" applyFill="1" applyBorder="1" applyAlignment="1" applyProtection="1">
      <alignment horizontal="right" vertical="center"/>
      <protection hidden="1"/>
    </xf>
    <xf numFmtId="3" fontId="17" fillId="0" borderId="11" xfId="0" applyNumberFormat="1" applyFont="1" applyFill="1" applyBorder="1" applyAlignment="1" applyProtection="1">
      <alignment horizontal="right" vertical="center"/>
      <protection hidden="1"/>
    </xf>
    <xf numFmtId="0" fontId="0" fillId="2" borderId="0" xfId="0" applyFill="1" applyBorder="1" applyProtection="1">
      <protection hidden="1"/>
    </xf>
    <xf numFmtId="0" fontId="29" fillId="2" borderId="0" xfId="0" applyFont="1" applyFill="1" applyBorder="1" applyAlignment="1" applyProtection="1">
      <alignment horizontal="center" vertical="top"/>
      <protection hidden="1"/>
    </xf>
    <xf numFmtId="0" fontId="0" fillId="2" borderId="5" xfId="0" applyFill="1" applyBorder="1" applyProtection="1">
      <protection hidden="1"/>
    </xf>
    <xf numFmtId="0" fontId="0" fillId="0" borderId="10" xfId="0" applyFill="1" applyBorder="1" applyProtection="1">
      <protection hidden="1"/>
    </xf>
    <xf numFmtId="0" fontId="9" fillId="0" borderId="9" xfId="0" applyNumberFormat="1" applyFont="1" applyFill="1" applyBorder="1" applyAlignment="1" applyProtection="1">
      <alignment vertical="center"/>
      <protection hidden="1"/>
    </xf>
    <xf numFmtId="0" fontId="0" fillId="0" borderId="5" xfId="0" applyFill="1" applyBorder="1" applyAlignment="1" applyProtection="1">
      <alignment vertical="center"/>
      <protection hidden="1"/>
    </xf>
    <xf numFmtId="0" fontId="8" fillId="0" borderId="5" xfId="0" applyFont="1" applyFill="1" applyBorder="1" applyAlignment="1" applyProtection="1">
      <alignment horizontal="center" vertical="center"/>
      <protection hidden="1"/>
    </xf>
    <xf numFmtId="0" fontId="19" fillId="0" borderId="5" xfId="0" applyFont="1" applyFill="1" applyBorder="1" applyAlignment="1" applyProtection="1">
      <alignment vertical="center"/>
      <protection hidden="1"/>
    </xf>
    <xf numFmtId="0" fontId="20" fillId="0" borderId="5" xfId="0" applyFont="1" applyFill="1" applyBorder="1" applyAlignment="1" applyProtection="1">
      <alignment horizontal="center" vertical="center"/>
      <protection hidden="1"/>
    </xf>
    <xf numFmtId="0" fontId="9" fillId="0" borderId="5" xfId="0" applyNumberFormat="1" applyFont="1" applyFill="1" applyBorder="1" applyAlignment="1" applyProtection="1">
      <alignment vertical="center"/>
      <protection hidden="1"/>
    </xf>
    <xf numFmtId="0" fontId="11" fillId="0" borderId="5" xfId="0" applyFont="1" applyFill="1" applyBorder="1" applyAlignment="1" applyProtection="1">
      <alignment horizontal="center" vertical="center"/>
      <protection hidden="1"/>
    </xf>
    <xf numFmtId="3" fontId="28" fillId="0" borderId="5" xfId="0" applyNumberFormat="1" applyFont="1" applyFill="1" applyBorder="1" applyAlignment="1" applyProtection="1">
      <alignment horizontal="right" vertical="center"/>
      <protection hidden="1"/>
    </xf>
    <xf numFmtId="0" fontId="2" fillId="0" borderId="4" xfId="0" applyFont="1" applyFill="1" applyBorder="1" applyAlignment="1" applyProtection="1">
      <alignment horizontal="center" vertical="center"/>
      <protection hidden="1"/>
    </xf>
    <xf numFmtId="0" fontId="27" fillId="0" borderId="2" xfId="0" applyFont="1" applyFill="1" applyBorder="1" applyAlignment="1" applyProtection="1">
      <alignment horizontal="left" vertical="center"/>
      <protection hidden="1"/>
    </xf>
    <xf numFmtId="0" fontId="2" fillId="0" borderId="2" xfId="0" applyFont="1" applyFill="1" applyBorder="1" applyAlignment="1" applyProtection="1">
      <alignment horizontal="center" vertical="center"/>
      <protection hidden="1"/>
    </xf>
    <xf numFmtId="0" fontId="14" fillId="0" borderId="2" xfId="0" applyFont="1" applyFill="1" applyBorder="1" applyAlignment="1" applyProtection="1">
      <alignment horizontal="center" vertical="center"/>
      <protection hidden="1"/>
    </xf>
    <xf numFmtId="0" fontId="2" fillId="0" borderId="2" xfId="0" applyFont="1" applyFill="1" applyBorder="1" applyAlignment="1" applyProtection="1">
      <alignment vertical="center"/>
      <protection hidden="1"/>
    </xf>
    <xf numFmtId="0" fontId="46" fillId="0" borderId="0" xfId="0" applyFont="1" applyFill="1" applyBorder="1" applyAlignment="1" applyProtection="1">
      <alignment horizontal="left" vertical="center"/>
      <protection hidden="1"/>
    </xf>
    <xf numFmtId="0" fontId="29" fillId="3" borderId="10" xfId="0" applyFont="1" applyFill="1" applyBorder="1" applyProtection="1">
      <protection hidden="1"/>
    </xf>
    <xf numFmtId="0" fontId="29" fillId="3" borderId="7" xfId="0" applyFont="1" applyFill="1" applyBorder="1" applyProtection="1">
      <protection hidden="1"/>
    </xf>
    <xf numFmtId="0" fontId="21" fillId="3" borderId="7" xfId="0" applyFont="1" applyFill="1" applyBorder="1" applyProtection="1">
      <protection hidden="1"/>
    </xf>
    <xf numFmtId="0" fontId="21" fillId="3" borderId="7" xfId="0" applyFont="1" applyFill="1" applyBorder="1" applyAlignment="1" applyProtection="1">
      <protection hidden="1"/>
    </xf>
    <xf numFmtId="0" fontId="31" fillId="3" borderId="7" xfId="0" applyFont="1" applyFill="1" applyBorder="1" applyProtection="1">
      <protection hidden="1"/>
    </xf>
    <xf numFmtId="0" fontId="29" fillId="3" borderId="9" xfId="0" applyFont="1" applyFill="1" applyBorder="1" applyProtection="1">
      <protection hidden="1"/>
    </xf>
    <xf numFmtId="0" fontId="29" fillId="3" borderId="3" xfId="0" applyFont="1" applyFill="1" applyBorder="1" applyAlignment="1" applyProtection="1">
      <alignment vertical="center"/>
      <protection hidden="1"/>
    </xf>
    <xf numFmtId="0" fontId="29" fillId="3" borderId="0" xfId="0" applyFont="1" applyFill="1" applyBorder="1" applyAlignment="1" applyProtection="1">
      <alignment vertical="center"/>
      <protection hidden="1"/>
    </xf>
    <xf numFmtId="0" fontId="29" fillId="3" borderId="5" xfId="0" applyFont="1" applyFill="1" applyBorder="1" applyAlignment="1" applyProtection="1">
      <alignment vertical="center"/>
      <protection hidden="1"/>
    </xf>
    <xf numFmtId="0" fontId="31" fillId="3" borderId="3" xfId="0" applyFont="1" applyFill="1" applyBorder="1" applyAlignment="1" applyProtection="1">
      <alignment vertical="center"/>
      <protection hidden="1"/>
    </xf>
    <xf numFmtId="0" fontId="31" fillId="3" borderId="0" xfId="0" applyFont="1" applyFill="1" applyProtection="1">
      <protection hidden="1"/>
    </xf>
    <xf numFmtId="0" fontId="31" fillId="3" borderId="0" xfId="0" applyFont="1" applyFill="1" applyBorder="1" applyAlignment="1" applyProtection="1">
      <alignment vertical="center"/>
      <protection hidden="1"/>
    </xf>
    <xf numFmtId="0" fontId="31" fillId="3" borderId="5" xfId="0" applyFont="1" applyFill="1" applyBorder="1" applyAlignment="1" applyProtection="1">
      <alignment vertical="center"/>
      <protection hidden="1"/>
    </xf>
    <xf numFmtId="0" fontId="0" fillId="3" borderId="0" xfId="0" applyFill="1" applyProtection="1">
      <protection hidden="1"/>
    </xf>
    <xf numFmtId="0" fontId="29" fillId="3" borderId="3" xfId="0" applyFont="1" applyFill="1" applyBorder="1" applyProtection="1">
      <protection hidden="1"/>
    </xf>
    <xf numFmtId="0" fontId="29" fillId="3" borderId="5" xfId="0" applyFont="1" applyFill="1" applyBorder="1" applyProtection="1">
      <protection hidden="1"/>
    </xf>
    <xf numFmtId="0" fontId="29" fillId="3" borderId="3" xfId="0" applyFont="1" applyFill="1" applyBorder="1" applyAlignment="1" applyProtection="1">
      <protection hidden="1"/>
    </xf>
    <xf numFmtId="0" fontId="29" fillId="3" borderId="0" xfId="0" applyFont="1" applyFill="1" applyBorder="1" applyAlignment="1" applyProtection="1">
      <protection hidden="1"/>
    </xf>
    <xf numFmtId="0" fontId="29" fillId="3" borderId="5" xfId="0" applyFont="1" applyFill="1" applyBorder="1" applyAlignment="1" applyProtection="1">
      <protection hidden="1"/>
    </xf>
    <xf numFmtId="0" fontId="31" fillId="2" borderId="12" xfId="0" applyFont="1" applyFill="1" applyBorder="1" applyAlignment="1" applyProtection="1">
      <alignment vertical="center"/>
      <protection hidden="1"/>
    </xf>
    <xf numFmtId="0" fontId="31" fillId="2" borderId="13" xfId="0" applyFont="1" applyFill="1" applyBorder="1" applyAlignment="1" applyProtection="1">
      <alignment horizontal="right" vertical="center"/>
      <protection hidden="1"/>
    </xf>
    <xf numFmtId="0" fontId="40" fillId="3" borderId="0" xfId="0" applyFont="1" applyFill="1" applyBorder="1" applyAlignment="1" applyProtection="1">
      <alignment horizontal="left" vertical="center"/>
      <protection hidden="1"/>
    </xf>
    <xf numFmtId="0" fontId="41" fillId="3" borderId="0" xfId="0" applyFont="1" applyFill="1" applyBorder="1" applyAlignment="1" applyProtection="1">
      <alignment horizontal="left" vertical="center"/>
      <protection hidden="1"/>
    </xf>
    <xf numFmtId="3" fontId="21" fillId="3" borderId="0" xfId="0" applyNumberFormat="1" applyFont="1" applyFill="1" applyBorder="1" applyAlignment="1" applyProtection="1">
      <alignment vertical="center"/>
      <protection hidden="1"/>
    </xf>
    <xf numFmtId="0" fontId="33" fillId="2" borderId="12" xfId="0" applyFont="1" applyFill="1" applyBorder="1" applyAlignment="1" applyProtection="1">
      <alignment horizontal="right" vertical="center"/>
      <protection hidden="1"/>
    </xf>
    <xf numFmtId="0" fontId="31" fillId="3" borderId="0" xfId="0" applyFont="1" applyFill="1" applyBorder="1" applyAlignment="1" applyProtection="1">
      <alignment horizontal="left" vertical="center"/>
      <protection hidden="1"/>
    </xf>
    <xf numFmtId="0" fontId="31" fillId="3" borderId="3" xfId="0" applyFont="1" applyFill="1" applyBorder="1" applyAlignment="1" applyProtection="1">
      <protection hidden="1"/>
    </xf>
    <xf numFmtId="0" fontId="31" fillId="3" borderId="5" xfId="0" applyFont="1" applyFill="1" applyBorder="1" applyAlignment="1" applyProtection="1">
      <protection hidden="1"/>
    </xf>
    <xf numFmtId="0" fontId="21" fillId="3" borderId="0" xfId="0" applyFont="1" applyFill="1" applyProtection="1">
      <protection hidden="1"/>
    </xf>
    <xf numFmtId="0" fontId="31" fillId="3" borderId="0" xfId="0" applyFont="1" applyFill="1" applyBorder="1" applyAlignment="1" applyProtection="1">
      <alignment horizontal="centerContinuous" vertical="center"/>
      <protection hidden="1"/>
    </xf>
    <xf numFmtId="49" fontId="21" fillId="3" borderId="0" xfId="0" applyNumberFormat="1" applyFont="1" applyFill="1" applyBorder="1" applyAlignment="1" applyProtection="1">
      <alignment horizontal="center"/>
      <protection hidden="1"/>
    </xf>
    <xf numFmtId="0" fontId="29" fillId="2" borderId="14" xfId="0" applyFont="1" applyFill="1" applyBorder="1" applyProtection="1">
      <protection hidden="1"/>
    </xf>
    <xf numFmtId="0" fontId="31" fillId="2" borderId="15" xfId="0" applyFont="1" applyFill="1" applyBorder="1" applyAlignment="1" applyProtection="1">
      <alignment horizontal="right" vertical="center"/>
      <protection hidden="1"/>
    </xf>
    <xf numFmtId="0" fontId="29" fillId="2" borderId="15" xfId="0" applyFont="1" applyFill="1" applyBorder="1" applyAlignment="1" applyProtection="1">
      <alignment horizontal="left" vertical="justify"/>
      <protection hidden="1"/>
    </xf>
    <xf numFmtId="0" fontId="29" fillId="2" borderId="16" xfId="0" applyFont="1" applyFill="1" applyBorder="1" applyProtection="1">
      <protection hidden="1"/>
    </xf>
    <xf numFmtId="0" fontId="0" fillId="3" borderId="3" xfId="0" applyFill="1" applyBorder="1" applyProtection="1">
      <protection hidden="1"/>
    </xf>
    <xf numFmtId="173" fontId="22" fillId="2" borderId="15" xfId="0" applyNumberFormat="1" applyFont="1" applyFill="1" applyBorder="1" applyAlignment="1" applyProtection="1">
      <alignment horizontal="left" vertical="center"/>
      <protection hidden="1"/>
    </xf>
    <xf numFmtId="0" fontId="29" fillId="2" borderId="15" xfId="0" applyFont="1" applyFill="1" applyBorder="1" applyProtection="1">
      <protection hidden="1"/>
    </xf>
    <xf numFmtId="173" fontId="22" fillId="2" borderId="16" xfId="0" applyNumberFormat="1" applyFont="1" applyFill="1" applyBorder="1" applyAlignment="1" applyProtection="1">
      <alignment horizontal="center" vertical="center"/>
      <protection hidden="1"/>
    </xf>
    <xf numFmtId="0" fontId="31" fillId="3" borderId="3" xfId="0" applyFont="1" applyFill="1" applyBorder="1" applyProtection="1">
      <protection hidden="1"/>
    </xf>
    <xf numFmtId="0" fontId="31" fillId="3" borderId="5" xfId="0" applyFont="1" applyFill="1" applyBorder="1" applyProtection="1">
      <protection hidden="1"/>
    </xf>
    <xf numFmtId="0" fontId="21" fillId="3" borderId="3" xfId="0" applyFont="1" applyFill="1" applyBorder="1" applyAlignment="1" applyProtection="1">
      <alignment vertical="center"/>
      <protection hidden="1"/>
    </xf>
    <xf numFmtId="0" fontId="34" fillId="3" borderId="0" xfId="0" applyFont="1" applyFill="1" applyBorder="1" applyAlignment="1" applyProtection="1">
      <alignment vertical="center"/>
      <protection hidden="1"/>
    </xf>
    <xf numFmtId="0" fontId="21" fillId="3" borderId="5" xfId="0" applyFont="1" applyFill="1" applyBorder="1" applyAlignment="1" applyProtection="1">
      <alignment vertical="center"/>
      <protection hidden="1"/>
    </xf>
    <xf numFmtId="0" fontId="24" fillId="3" borderId="3" xfId="0" applyFont="1" applyFill="1" applyBorder="1" applyAlignment="1" applyProtection="1">
      <alignment vertical="center"/>
      <protection hidden="1"/>
    </xf>
    <xf numFmtId="0" fontId="24" fillId="3" borderId="5" xfId="0" applyFont="1" applyFill="1" applyBorder="1" applyAlignment="1" applyProtection="1">
      <alignment vertical="center"/>
      <protection hidden="1"/>
    </xf>
    <xf numFmtId="0" fontId="29" fillId="3" borderId="17" xfId="0" applyFont="1" applyFill="1" applyBorder="1" applyProtection="1">
      <protection hidden="1"/>
    </xf>
    <xf numFmtId="0" fontId="29" fillId="3" borderId="18" xfId="0" applyFont="1" applyFill="1" applyBorder="1" applyProtection="1">
      <protection hidden="1"/>
    </xf>
    <xf numFmtId="0" fontId="29" fillId="3" borderId="19" xfId="0" applyFont="1" applyFill="1" applyBorder="1" applyProtection="1">
      <protection hidden="1"/>
    </xf>
    <xf numFmtId="49" fontId="31" fillId="3" borderId="6" xfId="0" applyNumberFormat="1" applyFont="1" applyFill="1" applyBorder="1" applyAlignment="1" applyProtection="1">
      <alignment horizontal="right"/>
      <protection hidden="1"/>
    </xf>
    <xf numFmtId="0" fontId="29" fillId="4" borderId="16" xfId="0" applyFont="1" applyFill="1" applyBorder="1" applyProtection="1">
      <protection hidden="1"/>
    </xf>
    <xf numFmtId="165" fontId="4" fillId="4" borderId="8" xfId="0" applyNumberFormat="1" applyFont="1" applyFill="1" applyBorder="1" applyAlignment="1" applyProtection="1">
      <alignment horizontal="left" vertical="center"/>
      <protection locked="0"/>
    </xf>
    <xf numFmtId="0" fontId="35" fillId="3" borderId="0" xfId="0" applyFont="1" applyFill="1" applyBorder="1" applyAlignment="1" applyProtection="1">
      <alignment vertical="center"/>
      <protection hidden="1"/>
    </xf>
    <xf numFmtId="0" fontId="48" fillId="3" borderId="0" xfId="0" applyFont="1" applyFill="1" applyBorder="1" applyAlignment="1" applyProtection="1">
      <alignment vertical="center"/>
      <protection hidden="1"/>
    </xf>
    <xf numFmtId="0" fontId="31" fillId="3" borderId="20" xfId="0" applyFont="1" applyFill="1" applyBorder="1" applyAlignment="1" applyProtection="1">
      <protection hidden="1"/>
    </xf>
    <xf numFmtId="0" fontId="31" fillId="3" borderId="21" xfId="3" applyFont="1" applyFill="1" applyBorder="1" applyProtection="1">
      <protection locked="0"/>
    </xf>
    <xf numFmtId="0" fontId="24" fillId="3" borderId="22" xfId="3" applyFill="1" applyBorder="1" applyProtection="1">
      <protection locked="0"/>
    </xf>
    <xf numFmtId="0" fontId="31" fillId="3" borderId="22" xfId="3" applyFont="1" applyFill="1" applyBorder="1" applyProtection="1">
      <protection locked="0"/>
    </xf>
    <xf numFmtId="0" fontId="31" fillId="3" borderId="23" xfId="3" applyFont="1" applyFill="1" applyBorder="1" applyProtection="1">
      <protection locked="0"/>
    </xf>
    <xf numFmtId="0" fontId="21" fillId="3" borderId="7" xfId="3" applyFont="1" applyFill="1" applyBorder="1" applyAlignment="1">
      <alignment horizontal="left"/>
    </xf>
    <xf numFmtId="0" fontId="31" fillId="3" borderId="3" xfId="3" applyFont="1" applyFill="1" applyBorder="1" applyAlignment="1">
      <alignment vertical="top"/>
    </xf>
    <xf numFmtId="0" fontId="31" fillId="3" borderId="5" xfId="3" applyFont="1" applyFill="1" applyBorder="1" applyAlignment="1">
      <alignment vertical="top"/>
    </xf>
    <xf numFmtId="0" fontId="31" fillId="3" borderId="0" xfId="3" applyFont="1" applyFill="1" applyBorder="1" applyAlignment="1">
      <alignment vertical="top"/>
    </xf>
    <xf numFmtId="0" fontId="31" fillId="3" borderId="2" xfId="3" applyFont="1" applyFill="1" applyBorder="1" applyProtection="1">
      <protection hidden="1"/>
    </xf>
    <xf numFmtId="49" fontId="29" fillId="3" borderId="11" xfId="3" applyNumberFormat="1" applyFont="1" applyFill="1" applyBorder="1" applyAlignment="1" applyProtection="1">
      <alignment horizontal="right"/>
      <protection hidden="1"/>
    </xf>
    <xf numFmtId="49" fontId="29" fillId="3" borderId="0" xfId="3" applyNumberFormat="1" applyFont="1" applyFill="1" applyBorder="1" applyAlignment="1">
      <alignment horizontal="right"/>
    </xf>
    <xf numFmtId="0" fontId="31" fillId="3" borderId="10" xfId="3" applyFont="1" applyFill="1" applyBorder="1"/>
    <xf numFmtId="0" fontId="32" fillId="3" borderId="7" xfId="3" applyFont="1" applyFill="1" applyBorder="1" applyAlignment="1">
      <alignment vertical="center"/>
    </xf>
    <xf numFmtId="0" fontId="31" fillId="3" borderId="9" xfId="3" applyFont="1" applyFill="1" applyBorder="1"/>
    <xf numFmtId="1" fontId="21" fillId="4" borderId="24" xfId="0" applyNumberFormat="1" applyFont="1" applyFill="1" applyBorder="1" applyAlignment="1" applyProtection="1">
      <alignment horizontal="center" vertical="center"/>
      <protection locked="0"/>
    </xf>
    <xf numFmtId="0" fontId="29" fillId="3" borderId="13" xfId="0" applyFont="1" applyFill="1" applyBorder="1" applyAlignment="1" applyProtection="1">
      <alignment horizontal="center"/>
      <protection hidden="1"/>
    </xf>
    <xf numFmtId="0" fontId="29" fillId="3" borderId="13" xfId="0" applyFont="1" applyFill="1" applyBorder="1" applyAlignment="1" applyProtection="1">
      <alignment horizontal="right"/>
      <protection hidden="1"/>
    </xf>
    <xf numFmtId="0" fontId="43" fillId="3" borderId="0" xfId="0" applyFont="1" applyFill="1" applyBorder="1" applyAlignment="1" applyProtection="1">
      <alignment horizontal="center" vertical="center"/>
      <protection hidden="1"/>
    </xf>
    <xf numFmtId="173" fontId="22" fillId="3" borderId="5" xfId="0" applyNumberFormat="1" applyFont="1" applyFill="1" applyBorder="1" applyAlignment="1" applyProtection="1">
      <alignment horizontal="left" vertical="center"/>
      <protection hidden="1"/>
    </xf>
    <xf numFmtId="0" fontId="21" fillId="3" borderId="0" xfId="3" applyFont="1" applyFill="1" applyBorder="1" applyAlignment="1" applyProtection="1">
      <alignment horizontal="center" vertical="center"/>
      <protection locked="0"/>
    </xf>
    <xf numFmtId="175" fontId="7" fillId="0" borderId="3" xfId="0" applyNumberFormat="1" applyFont="1" applyFill="1" applyBorder="1" applyAlignment="1" applyProtection="1">
      <alignment vertical="center"/>
      <protection hidden="1"/>
    </xf>
    <xf numFmtId="0" fontId="52" fillId="0" borderId="0" xfId="0" applyFont="1" applyFill="1" applyBorder="1" applyAlignment="1" applyProtection="1">
      <alignment horizontal="left" vertical="center"/>
      <protection hidden="1"/>
    </xf>
    <xf numFmtId="0" fontId="31" fillId="0" borderId="0" xfId="0" applyFont="1" applyFill="1" applyBorder="1" applyAlignment="1" applyProtection="1">
      <alignment horizontal="center" vertical="center"/>
      <protection hidden="1"/>
    </xf>
    <xf numFmtId="175" fontId="35" fillId="0" borderId="0" xfId="0" applyNumberFormat="1" applyFont="1" applyFill="1" applyBorder="1" applyAlignment="1" applyProtection="1">
      <alignment horizontal="center" vertical="center"/>
      <protection hidden="1"/>
    </xf>
    <xf numFmtId="0" fontId="53" fillId="0" borderId="0" xfId="0" applyFont="1" applyFill="1" applyBorder="1" applyAlignment="1" applyProtection="1">
      <alignment horizontal="left" vertical="center"/>
      <protection hidden="1"/>
    </xf>
    <xf numFmtId="0" fontId="35" fillId="0" borderId="0" xfId="0" applyFont="1" applyFill="1" applyBorder="1" applyAlignment="1" applyProtection="1">
      <alignment horizontal="center" vertical="center"/>
      <protection hidden="1"/>
    </xf>
    <xf numFmtId="49" fontId="32" fillId="0" borderId="25" xfId="0" applyNumberFormat="1" applyFont="1" applyFill="1" applyBorder="1" applyAlignment="1" applyProtection="1">
      <alignment horizontal="center" vertical="center"/>
      <protection hidden="1"/>
    </xf>
    <xf numFmtId="49" fontId="35" fillId="0" borderId="0" xfId="0" applyNumberFormat="1" applyFont="1" applyFill="1" applyBorder="1" applyAlignment="1" applyProtection="1">
      <alignment horizontal="center" vertical="center"/>
      <protection hidden="1"/>
    </xf>
    <xf numFmtId="0" fontId="35" fillId="0" borderId="0" xfId="0" applyFont="1" applyFill="1" applyBorder="1" applyAlignment="1" applyProtection="1">
      <alignment horizontal="left" vertical="center"/>
      <protection hidden="1"/>
    </xf>
    <xf numFmtId="0" fontId="53" fillId="0" borderId="0" xfId="0" applyFont="1" applyFill="1" applyBorder="1" applyAlignment="1" applyProtection="1">
      <alignment horizontal="center" vertical="center"/>
      <protection hidden="1"/>
    </xf>
    <xf numFmtId="0" fontId="54" fillId="0" borderId="0" xfId="0" applyFont="1" applyFill="1" applyBorder="1" applyAlignment="1" applyProtection="1">
      <alignment horizontal="center" vertical="center"/>
      <protection hidden="1"/>
    </xf>
    <xf numFmtId="0" fontId="54" fillId="0" borderId="0" xfId="0" applyFont="1" applyFill="1" applyBorder="1" applyAlignment="1" applyProtection="1">
      <alignment horizontal="left" vertical="center"/>
      <protection hidden="1"/>
    </xf>
    <xf numFmtId="0" fontId="41" fillId="0" borderId="0" xfId="0" applyFont="1" applyFill="1" applyBorder="1" applyAlignment="1" applyProtection="1">
      <alignment horizontal="center" vertical="center"/>
      <protection hidden="1"/>
    </xf>
    <xf numFmtId="0" fontId="40" fillId="0" borderId="0" xfId="0" applyFont="1" applyFill="1" applyBorder="1" applyAlignment="1" applyProtection="1">
      <alignment horizontal="center" vertical="center"/>
      <protection hidden="1"/>
    </xf>
    <xf numFmtId="0" fontId="40" fillId="0" borderId="0" xfId="0" applyFont="1" applyFill="1" applyBorder="1" applyAlignment="1" applyProtection="1">
      <alignment horizontal="left" vertical="center"/>
      <protection hidden="1"/>
    </xf>
    <xf numFmtId="164" fontId="21" fillId="4" borderId="8" xfId="0" applyNumberFormat="1" applyFont="1" applyFill="1" applyBorder="1" applyAlignment="1" applyProtection="1">
      <alignment horizontal="left" vertical="top"/>
      <protection locked="0"/>
    </xf>
    <xf numFmtId="3" fontId="21" fillId="4" borderId="8" xfId="0" applyNumberFormat="1" applyFont="1" applyFill="1" applyBorder="1" applyAlignment="1" applyProtection="1">
      <alignment horizontal="right" vertical="center"/>
      <protection locked="0"/>
    </xf>
    <xf numFmtId="3" fontId="32" fillId="0" borderId="26" xfId="0" applyNumberFormat="1" applyFont="1" applyFill="1" applyBorder="1" applyAlignment="1" applyProtection="1">
      <alignment horizontal="right" vertical="center"/>
      <protection hidden="1"/>
    </xf>
    <xf numFmtId="3" fontId="32" fillId="0" borderId="0" xfId="0" applyNumberFormat="1" applyFont="1" applyFill="1" applyBorder="1" applyAlignment="1" applyProtection="1">
      <alignment horizontal="right" vertical="center"/>
      <protection hidden="1"/>
    </xf>
    <xf numFmtId="0" fontId="32" fillId="0" borderId="0" xfId="0" applyFont="1" applyFill="1" applyBorder="1" applyAlignment="1" applyProtection="1">
      <alignment horizontal="center" vertical="center"/>
      <protection hidden="1"/>
    </xf>
    <xf numFmtId="0" fontId="31" fillId="0" borderId="0" xfId="0" applyNumberFormat="1" applyFont="1" applyFill="1" applyBorder="1" applyAlignment="1" applyProtection="1">
      <alignment vertical="center"/>
      <protection hidden="1"/>
    </xf>
    <xf numFmtId="0" fontId="21" fillId="0" borderId="0" xfId="0" applyFont="1" applyFill="1" applyBorder="1" applyAlignment="1" applyProtection="1">
      <alignment horizontal="right" vertical="center"/>
      <protection hidden="1"/>
    </xf>
    <xf numFmtId="0" fontId="31" fillId="0" borderId="0" xfId="0" applyFont="1" applyBorder="1" applyProtection="1">
      <protection hidden="1"/>
    </xf>
    <xf numFmtId="0" fontId="21" fillId="0" borderId="27" xfId="0" applyFont="1" applyFill="1" applyBorder="1" applyAlignment="1" applyProtection="1">
      <alignment horizontal="left" vertical="center"/>
      <protection hidden="1"/>
    </xf>
    <xf numFmtId="0" fontId="21" fillId="0" borderId="27" xfId="0" applyFont="1" applyFill="1" applyBorder="1" applyAlignment="1" applyProtection="1">
      <alignment horizontal="right" vertical="center"/>
      <protection hidden="1"/>
    </xf>
    <xf numFmtId="0" fontId="31" fillId="0" borderId="1" xfId="0" applyFont="1" applyFill="1" applyBorder="1" applyAlignment="1" applyProtection="1">
      <alignment horizontal="left" vertical="center"/>
      <protection hidden="1"/>
    </xf>
    <xf numFmtId="0" fontId="31" fillId="0" borderId="1" xfId="0" applyFont="1" applyFill="1" applyBorder="1" applyAlignment="1" applyProtection="1">
      <alignment horizontal="center" vertical="center"/>
      <protection hidden="1"/>
    </xf>
    <xf numFmtId="3" fontId="21" fillId="0" borderId="28" xfId="0" applyNumberFormat="1" applyFont="1" applyFill="1" applyBorder="1" applyAlignment="1" applyProtection="1">
      <alignment horizontal="right" vertical="center"/>
      <protection hidden="1"/>
    </xf>
    <xf numFmtId="0" fontId="24" fillId="0" borderId="0" xfId="0" applyFont="1" applyFill="1" applyBorder="1" applyAlignment="1" applyProtection="1">
      <alignment horizontal="right" vertical="center"/>
      <protection hidden="1"/>
    </xf>
    <xf numFmtId="0" fontId="21" fillId="0" borderId="0" xfId="0" applyFont="1" applyFill="1" applyBorder="1" applyAlignment="1" applyProtection="1">
      <alignment horizontal="center" vertical="center"/>
      <protection hidden="1"/>
    </xf>
    <xf numFmtId="176" fontId="55" fillId="0" borderId="8" xfId="0" applyNumberFormat="1" applyFont="1" applyFill="1" applyBorder="1" applyAlignment="1" applyProtection="1">
      <alignment horizontal="center" vertical="center"/>
      <protection hidden="1"/>
    </xf>
    <xf numFmtId="0" fontId="31" fillId="0" borderId="29" xfId="0" applyFont="1" applyFill="1" applyBorder="1" applyAlignment="1" applyProtection="1">
      <alignment horizontal="center" vertical="center"/>
      <protection hidden="1"/>
    </xf>
    <xf numFmtId="0" fontId="31" fillId="0" borderId="30" xfId="0" applyFont="1" applyFill="1" applyBorder="1" applyAlignment="1" applyProtection="1">
      <alignment horizontal="center" vertical="center"/>
      <protection hidden="1"/>
    </xf>
    <xf numFmtId="0" fontId="31" fillId="0" borderId="31" xfId="0" applyFont="1" applyBorder="1" applyProtection="1">
      <protection hidden="1"/>
    </xf>
    <xf numFmtId="0" fontId="21" fillId="0" borderId="32" xfId="0" applyFont="1" applyFill="1" applyBorder="1" applyAlignment="1" applyProtection="1">
      <alignment horizontal="left" vertical="center"/>
      <protection hidden="1"/>
    </xf>
    <xf numFmtId="0" fontId="21" fillId="0" borderId="32" xfId="0" applyFont="1" applyFill="1" applyBorder="1" applyAlignment="1" applyProtection="1">
      <alignment horizontal="right" vertical="center"/>
      <protection hidden="1"/>
    </xf>
    <xf numFmtId="3" fontId="35" fillId="0" borderId="33" xfId="0" applyNumberFormat="1" applyFont="1" applyFill="1" applyBorder="1" applyAlignment="1" applyProtection="1">
      <alignment horizontal="right" vertical="center"/>
      <protection hidden="1"/>
    </xf>
    <xf numFmtId="0" fontId="32" fillId="0" borderId="34" xfId="0" applyFont="1" applyFill="1" applyBorder="1" applyAlignment="1" applyProtection="1">
      <alignment horizontal="center" vertical="center"/>
      <protection hidden="1"/>
    </xf>
    <xf numFmtId="0" fontId="21" fillId="0" borderId="34" xfId="0" applyFont="1" applyFill="1" applyBorder="1" applyAlignment="1" applyProtection="1">
      <alignment horizontal="left" vertical="center"/>
      <protection hidden="1"/>
    </xf>
    <xf numFmtId="0" fontId="31" fillId="0" borderId="34" xfId="0" applyNumberFormat="1" applyFont="1" applyFill="1" applyBorder="1" applyAlignment="1" applyProtection="1">
      <alignment vertical="center"/>
      <protection hidden="1"/>
    </xf>
    <xf numFmtId="0" fontId="21" fillId="0" borderId="34" xfId="0" applyFont="1" applyFill="1" applyBorder="1" applyAlignment="1" applyProtection="1">
      <alignment horizontal="right" vertical="center"/>
      <protection hidden="1"/>
    </xf>
    <xf numFmtId="0" fontId="53" fillId="0" borderId="2" xfId="0" applyFont="1" applyFill="1" applyBorder="1" applyAlignment="1" applyProtection="1">
      <alignment horizontal="left" vertical="center"/>
      <protection hidden="1"/>
    </xf>
    <xf numFmtId="0" fontId="24" fillId="0" borderId="2" xfId="0" applyFont="1" applyFill="1" applyBorder="1" applyAlignment="1" applyProtection="1">
      <alignment horizontal="right" vertical="center"/>
      <protection hidden="1"/>
    </xf>
    <xf numFmtId="3" fontId="35" fillId="0" borderId="2" xfId="0" applyNumberFormat="1" applyFont="1" applyFill="1" applyBorder="1" applyAlignment="1" applyProtection="1">
      <alignment horizontal="right" vertical="center"/>
      <protection hidden="1"/>
    </xf>
    <xf numFmtId="3" fontId="32" fillId="0" borderId="28" xfId="0" applyNumberFormat="1" applyFont="1" applyFill="1" applyBorder="1" applyAlignment="1" applyProtection="1">
      <alignment horizontal="right" vertical="center"/>
      <protection hidden="1"/>
    </xf>
    <xf numFmtId="0" fontId="31" fillId="0" borderId="0" xfId="0" applyFont="1" applyFill="1" applyBorder="1" applyAlignment="1" applyProtection="1">
      <alignment vertical="center"/>
      <protection hidden="1"/>
    </xf>
    <xf numFmtId="0" fontId="21" fillId="0" borderId="25" xfId="0" applyNumberFormat="1" applyFont="1" applyFill="1" applyBorder="1" applyAlignment="1" applyProtection="1">
      <alignment horizontal="center" vertical="center"/>
      <protection hidden="1"/>
    </xf>
    <xf numFmtId="1" fontId="21" fillId="0" borderId="25" xfId="0" applyNumberFormat="1" applyFont="1" applyFill="1" applyBorder="1" applyAlignment="1" applyProtection="1">
      <alignment horizontal="center" vertical="center"/>
      <protection hidden="1"/>
    </xf>
    <xf numFmtId="1" fontId="35" fillId="0" borderId="25" xfId="0" applyNumberFormat="1" applyFont="1" applyFill="1" applyBorder="1" applyAlignment="1" applyProtection="1">
      <alignment horizontal="center" vertical="center"/>
      <protection hidden="1"/>
    </xf>
    <xf numFmtId="2" fontId="35" fillId="0" borderId="29" xfId="0" applyNumberFormat="1" applyFont="1" applyFill="1" applyBorder="1" applyAlignment="1" applyProtection="1">
      <alignment horizontal="center" vertical="center"/>
      <protection hidden="1"/>
    </xf>
    <xf numFmtId="1" fontId="35" fillId="0" borderId="8" xfId="0" applyNumberFormat="1" applyFont="1" applyFill="1" applyBorder="1" applyAlignment="1" applyProtection="1">
      <alignment horizontal="center" vertical="center"/>
      <protection hidden="1"/>
    </xf>
    <xf numFmtId="4" fontId="21" fillId="0" borderId="0" xfId="0" applyNumberFormat="1" applyFont="1" applyFill="1" applyBorder="1" applyAlignment="1" applyProtection="1">
      <alignment horizontal="center" vertical="center"/>
      <protection hidden="1"/>
    </xf>
    <xf numFmtId="1" fontId="21" fillId="0" borderId="0" xfId="0" applyNumberFormat="1" applyFont="1" applyFill="1" applyBorder="1" applyAlignment="1" applyProtection="1">
      <alignment horizontal="center" vertical="center"/>
      <protection locked="0"/>
    </xf>
    <xf numFmtId="1" fontId="21" fillId="0" borderId="0" xfId="0" applyNumberFormat="1" applyFont="1" applyFill="1" applyBorder="1" applyAlignment="1" applyProtection="1">
      <alignment horizontal="center" vertical="center"/>
      <protection hidden="1"/>
    </xf>
    <xf numFmtId="1" fontId="35" fillId="0" borderId="0" xfId="0" applyNumberFormat="1" applyFont="1" applyFill="1" applyBorder="1" applyAlignment="1" applyProtection="1">
      <alignment horizontal="center" vertical="center"/>
      <protection hidden="1"/>
    </xf>
    <xf numFmtId="2" fontId="35" fillId="0" borderId="0" xfId="0" applyNumberFormat="1" applyFont="1" applyFill="1" applyBorder="1" applyAlignment="1" applyProtection="1">
      <alignment horizontal="center" vertical="center"/>
      <protection hidden="1"/>
    </xf>
    <xf numFmtId="0" fontId="41" fillId="0" borderId="0" xfId="0" applyFont="1" applyFill="1" applyBorder="1" applyAlignment="1" applyProtection="1">
      <alignment vertical="center"/>
      <protection hidden="1"/>
    </xf>
    <xf numFmtId="167" fontId="56" fillId="4" borderId="8" xfId="0" applyNumberFormat="1" applyFont="1" applyFill="1" applyBorder="1" applyAlignment="1" applyProtection="1">
      <alignment horizontal="right" vertical="center"/>
      <protection locked="0"/>
    </xf>
    <xf numFmtId="168" fontId="56" fillId="4" borderId="8" xfId="0" applyNumberFormat="1" applyFont="1" applyFill="1" applyBorder="1" applyAlignment="1" applyProtection="1">
      <alignment horizontal="right" vertical="center"/>
      <protection locked="0"/>
    </xf>
    <xf numFmtId="172" fontId="21" fillId="0" borderId="35" xfId="0" applyNumberFormat="1" applyFont="1" applyFill="1" applyBorder="1" applyAlignment="1" applyProtection="1">
      <alignment horizontal="right" vertical="center"/>
      <protection hidden="1"/>
    </xf>
    <xf numFmtId="0" fontId="57" fillId="0" borderId="0" xfId="0" applyFont="1" applyFill="1" applyBorder="1" applyAlignment="1" applyProtection="1">
      <alignment horizontal="center" vertical="center"/>
      <protection hidden="1"/>
    </xf>
    <xf numFmtId="0" fontId="56" fillId="0" borderId="0" xfId="0" applyFont="1" applyFill="1" applyBorder="1" applyAlignment="1" applyProtection="1">
      <alignment horizontal="center" vertical="center"/>
      <protection hidden="1"/>
    </xf>
    <xf numFmtId="169" fontId="56" fillId="4" borderId="8" xfId="0" applyNumberFormat="1" applyFont="1" applyFill="1" applyBorder="1" applyAlignment="1" applyProtection="1">
      <alignment horizontal="right" vertical="center"/>
      <protection locked="0"/>
    </xf>
    <xf numFmtId="0" fontId="31" fillId="0" borderId="36" xfId="0" applyFont="1" applyFill="1" applyBorder="1" applyAlignment="1" applyProtection="1">
      <alignment vertical="center"/>
      <protection hidden="1"/>
    </xf>
    <xf numFmtId="0" fontId="31" fillId="0" borderId="36" xfId="0" applyFont="1" applyFill="1" applyBorder="1" applyAlignment="1" applyProtection="1">
      <alignment horizontal="center" vertical="center"/>
      <protection hidden="1"/>
    </xf>
    <xf numFmtId="169" fontId="56" fillId="0" borderId="36" xfId="0" applyNumberFormat="1" applyFont="1" applyFill="1" applyBorder="1" applyAlignment="1" applyProtection="1">
      <alignment horizontal="right" vertical="center"/>
      <protection hidden="1"/>
    </xf>
    <xf numFmtId="0" fontId="31" fillId="0" borderId="36" xfId="0" applyFont="1" applyBorder="1" applyProtection="1">
      <protection hidden="1"/>
    </xf>
    <xf numFmtId="3" fontId="21" fillId="0" borderId="37" xfId="0" applyNumberFormat="1" applyFont="1" applyFill="1" applyBorder="1" applyAlignment="1" applyProtection="1">
      <alignment horizontal="right" vertical="center"/>
      <protection hidden="1"/>
    </xf>
    <xf numFmtId="3" fontId="32" fillId="0" borderId="37" xfId="0" applyNumberFormat="1" applyFont="1" applyFill="1" applyBorder="1" applyAlignment="1" applyProtection="1">
      <alignment horizontal="right" vertical="center"/>
      <protection hidden="1"/>
    </xf>
    <xf numFmtId="0" fontId="31" fillId="0" borderId="38" xfId="0" applyNumberFormat="1" applyFont="1" applyFill="1" applyBorder="1" applyAlignment="1" applyProtection="1">
      <alignment vertical="center"/>
      <protection hidden="1"/>
    </xf>
    <xf numFmtId="0" fontId="58" fillId="0" borderId="38" xfId="0" applyFont="1" applyFill="1" applyBorder="1" applyAlignment="1" applyProtection="1">
      <alignment horizontal="left" vertical="center"/>
      <protection hidden="1"/>
    </xf>
    <xf numFmtId="0" fontId="31" fillId="0" borderId="38" xfId="0" applyFont="1" applyFill="1" applyBorder="1" applyAlignment="1" applyProtection="1">
      <alignment horizontal="center" vertical="center"/>
      <protection hidden="1"/>
    </xf>
    <xf numFmtId="0" fontId="31" fillId="0" borderId="38" xfId="0" applyFont="1" applyBorder="1" applyProtection="1">
      <protection hidden="1"/>
    </xf>
    <xf numFmtId="3" fontId="21" fillId="0" borderId="38" xfId="0" applyNumberFormat="1" applyFont="1" applyFill="1" applyBorder="1" applyAlignment="1" applyProtection="1">
      <alignment horizontal="right" vertical="center"/>
      <protection hidden="1"/>
    </xf>
    <xf numFmtId="3" fontId="32" fillId="0" borderId="38" xfId="0" applyNumberFormat="1" applyFont="1" applyFill="1" applyBorder="1" applyAlignment="1" applyProtection="1">
      <alignment horizontal="right" vertical="center"/>
      <protection hidden="1"/>
    </xf>
    <xf numFmtId="170" fontId="21" fillId="4" borderId="35"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hidden="1"/>
    </xf>
    <xf numFmtId="3" fontId="21" fillId="0" borderId="35" xfId="0" applyNumberFormat="1" applyFont="1" applyFill="1" applyBorder="1" applyAlignment="1" applyProtection="1">
      <alignment horizontal="right" vertical="center"/>
      <protection hidden="1"/>
    </xf>
    <xf numFmtId="0" fontId="30" fillId="0" borderId="0" xfId="0" applyFont="1" applyFill="1" applyBorder="1" applyAlignment="1" applyProtection="1">
      <alignment horizontal="center" vertical="center"/>
      <protection hidden="1"/>
    </xf>
    <xf numFmtId="0" fontId="41" fillId="4" borderId="8" xfId="0" applyFont="1" applyFill="1" applyBorder="1" applyAlignment="1" applyProtection="1">
      <alignment horizontal="center" vertical="center" wrapText="1"/>
      <protection locked="0"/>
    </xf>
    <xf numFmtId="49" fontId="56" fillId="4" borderId="8" xfId="0" applyNumberFormat="1" applyFont="1" applyFill="1" applyBorder="1" applyAlignment="1" applyProtection="1">
      <alignment horizontal="center" vertical="center"/>
      <protection locked="0"/>
    </xf>
    <xf numFmtId="0" fontId="40" fillId="0" borderId="0" xfId="0" applyNumberFormat="1" applyFont="1" applyFill="1" applyBorder="1" applyAlignment="1" applyProtection="1">
      <alignment horizontal="left" vertical="center"/>
      <protection hidden="1"/>
    </xf>
    <xf numFmtId="0" fontId="55" fillId="0" borderId="0" xfId="0" applyFont="1" applyFill="1" applyBorder="1" applyAlignment="1" applyProtection="1">
      <alignment horizontal="center" vertical="center"/>
      <protection hidden="1"/>
    </xf>
    <xf numFmtId="0" fontId="58" fillId="0" borderId="0" xfId="0" applyFont="1" applyFill="1" applyBorder="1" applyAlignment="1" applyProtection="1">
      <alignment horizontal="left" vertical="center"/>
      <protection hidden="1"/>
    </xf>
    <xf numFmtId="0" fontId="40" fillId="0" borderId="36" xfId="0" applyFont="1" applyFill="1" applyBorder="1" applyAlignment="1" applyProtection="1">
      <alignment horizontal="left" vertical="center"/>
      <protection hidden="1"/>
    </xf>
    <xf numFmtId="0" fontId="40" fillId="0" borderId="38" xfId="0" applyNumberFormat="1" applyFont="1" applyFill="1" applyBorder="1" applyAlignment="1" applyProtection="1">
      <alignment horizontal="left" vertical="center"/>
      <protection hidden="1"/>
    </xf>
    <xf numFmtId="0" fontId="35" fillId="0" borderId="5" xfId="0" applyFont="1" applyFill="1" applyBorder="1" applyAlignment="1" applyProtection="1">
      <alignment horizontal="center" vertical="center"/>
      <protection hidden="1"/>
    </xf>
    <xf numFmtId="49" fontId="21" fillId="0" borderId="25" xfId="0" applyNumberFormat="1" applyFont="1" applyFill="1" applyBorder="1" applyAlignment="1" applyProtection="1">
      <alignment horizontal="center" vertical="center"/>
      <protection hidden="1"/>
    </xf>
    <xf numFmtId="0" fontId="35" fillId="0" borderId="29" xfId="0" applyFont="1" applyFill="1" applyBorder="1" applyAlignment="1" applyProtection="1">
      <alignment horizontal="center" vertical="center"/>
      <protection hidden="1"/>
    </xf>
    <xf numFmtId="49" fontId="21" fillId="0" borderId="3" xfId="0" applyNumberFormat="1" applyFont="1" applyFill="1" applyBorder="1" applyAlignment="1" applyProtection="1">
      <alignment horizontal="center" vertical="center"/>
      <protection hidden="1"/>
    </xf>
    <xf numFmtId="49" fontId="21" fillId="0" borderId="0" xfId="0" applyNumberFormat="1" applyFont="1" applyFill="1" applyBorder="1" applyAlignment="1" applyProtection="1">
      <alignment horizontal="center" vertical="center"/>
      <protection hidden="1"/>
    </xf>
    <xf numFmtId="0" fontId="21" fillId="0" borderId="0" xfId="0" applyNumberFormat="1" applyFont="1" applyFill="1" applyBorder="1" applyAlignment="1" applyProtection="1">
      <alignment horizontal="center" vertical="center"/>
      <protection hidden="1"/>
    </xf>
    <xf numFmtId="0" fontId="41" fillId="0" borderId="3" xfId="0" applyFont="1" applyFill="1" applyBorder="1" applyAlignment="1" applyProtection="1">
      <alignment horizontal="center" vertical="center"/>
      <protection hidden="1"/>
    </xf>
    <xf numFmtId="166" fontId="56" fillId="4" borderId="8" xfId="0" applyNumberFormat="1" applyFont="1" applyFill="1" applyBorder="1" applyAlignment="1" applyProtection="1">
      <alignment horizontal="center" vertical="center"/>
      <protection locked="0"/>
    </xf>
    <xf numFmtId="4" fontId="56" fillId="4" borderId="8" xfId="0" applyNumberFormat="1" applyFont="1" applyFill="1" applyBorder="1" applyAlignment="1" applyProtection="1">
      <alignment horizontal="right" vertical="center"/>
      <protection locked="0"/>
    </xf>
    <xf numFmtId="0" fontId="31" fillId="0" borderId="0" xfId="0" applyFont="1" applyFill="1" applyBorder="1" applyAlignment="1" applyProtection="1">
      <alignment horizontal="left" vertical="center"/>
      <protection hidden="1"/>
    </xf>
    <xf numFmtId="0" fontId="31" fillId="0" borderId="39" xfId="0" applyNumberFormat="1" applyFont="1" applyFill="1" applyBorder="1" applyAlignment="1" applyProtection="1">
      <alignment vertical="center"/>
      <protection hidden="1"/>
    </xf>
    <xf numFmtId="0" fontId="59" fillId="4" borderId="8"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hidden="1"/>
    </xf>
    <xf numFmtId="0" fontId="31" fillId="0" borderId="3" xfId="0" applyNumberFormat="1" applyFont="1" applyFill="1" applyBorder="1" applyAlignment="1" applyProtection="1">
      <alignment vertical="center"/>
      <protection hidden="1"/>
    </xf>
    <xf numFmtId="0" fontId="56" fillId="0" borderId="3" xfId="0" applyFont="1" applyFill="1" applyBorder="1" applyAlignment="1" applyProtection="1">
      <alignment horizontal="center" vertical="center"/>
      <protection hidden="1"/>
    </xf>
    <xf numFmtId="0" fontId="31" fillId="0" borderId="3" xfId="0" applyFont="1" applyBorder="1" applyProtection="1">
      <protection hidden="1"/>
    </xf>
    <xf numFmtId="171" fontId="56" fillId="4" borderId="8" xfId="0" applyNumberFormat="1" applyFont="1" applyFill="1" applyBorder="1" applyAlignment="1" applyProtection="1">
      <alignment horizontal="right" vertical="center"/>
      <protection locked="0"/>
    </xf>
    <xf numFmtId="0" fontId="30" fillId="0" borderId="3" xfId="0" applyFont="1" applyFill="1" applyBorder="1" applyAlignment="1" applyProtection="1">
      <alignment horizontal="center" vertical="center"/>
      <protection hidden="1"/>
    </xf>
    <xf numFmtId="0" fontId="66" fillId="0" borderId="0" xfId="0" applyFont="1" applyFill="1" applyBorder="1" applyAlignment="1" applyProtection="1">
      <alignment horizontal="left" vertical="center"/>
      <protection hidden="1"/>
    </xf>
    <xf numFmtId="0" fontId="65" fillId="0" borderId="0" xfId="0" applyNumberFormat="1" applyFont="1" applyFill="1" applyBorder="1" applyAlignment="1" applyProtection="1">
      <alignment vertical="center"/>
      <protection hidden="1"/>
    </xf>
    <xf numFmtId="0" fontId="67" fillId="0" borderId="0" xfId="0" applyFont="1" applyFill="1" applyBorder="1" applyAlignment="1" applyProtection="1">
      <alignment horizontal="left" vertical="center"/>
      <protection hidden="1"/>
    </xf>
    <xf numFmtId="0" fontId="30" fillId="0" borderId="0" xfId="0" applyNumberFormat="1" applyFont="1" applyFill="1" applyBorder="1" applyAlignment="1" applyProtection="1">
      <alignment vertical="center"/>
      <protection hidden="1"/>
    </xf>
    <xf numFmtId="0" fontId="21" fillId="5" borderId="0" xfId="0" applyFont="1" applyFill="1" applyBorder="1" applyAlignment="1" applyProtection="1">
      <protection hidden="1"/>
    </xf>
    <xf numFmtId="49" fontId="29" fillId="3" borderId="10" xfId="0" applyNumberFormat="1" applyFont="1" applyFill="1" applyBorder="1" applyAlignment="1" applyProtection="1">
      <alignment textRotation="90"/>
      <protection hidden="1"/>
    </xf>
    <xf numFmtId="49" fontId="31" fillId="3" borderId="3" xfId="0" applyNumberFormat="1" applyFont="1" applyFill="1" applyBorder="1" applyAlignment="1" applyProtection="1">
      <alignment textRotation="90"/>
      <protection hidden="1"/>
    </xf>
    <xf numFmtId="0" fontId="0" fillId="5" borderId="0" xfId="0" applyFill="1" applyBorder="1" applyProtection="1">
      <protection hidden="1"/>
    </xf>
    <xf numFmtId="0" fontId="31" fillId="5" borderId="0" xfId="0" applyFont="1" applyFill="1" applyBorder="1" applyAlignment="1" applyProtection="1">
      <protection hidden="1"/>
    </xf>
    <xf numFmtId="0" fontId="29" fillId="5" borderId="0" xfId="0" applyFont="1" applyFill="1" applyBorder="1" applyAlignment="1" applyProtection="1">
      <protection hidden="1"/>
    </xf>
    <xf numFmtId="0" fontId="31" fillId="5" borderId="0" xfId="0" applyFont="1" applyFill="1" applyBorder="1" applyAlignment="1" applyProtection="1">
      <alignment vertical="center"/>
      <protection hidden="1"/>
    </xf>
    <xf numFmtId="0" fontId="21" fillId="5" borderId="0" xfId="0" applyFont="1" applyFill="1" applyBorder="1" applyAlignment="1" applyProtection="1">
      <alignment vertical="center"/>
      <protection hidden="1"/>
    </xf>
    <xf numFmtId="0" fontId="31" fillId="5" borderId="0" xfId="0" applyFont="1" applyFill="1" applyBorder="1" applyProtection="1">
      <protection hidden="1"/>
    </xf>
    <xf numFmtId="0" fontId="29" fillId="5" borderId="0" xfId="0" applyFont="1" applyFill="1" applyBorder="1" applyProtection="1">
      <protection hidden="1"/>
    </xf>
    <xf numFmtId="49" fontId="21" fillId="3" borderId="3" xfId="0" applyNumberFormat="1" applyFont="1" applyFill="1" applyBorder="1" applyAlignment="1" applyProtection="1">
      <alignment vertical="center" textRotation="90"/>
      <protection hidden="1"/>
    </xf>
    <xf numFmtId="0" fontId="34" fillId="5" borderId="0" xfId="0" applyFont="1" applyFill="1" applyBorder="1" applyAlignment="1" applyProtection="1">
      <alignment vertical="center"/>
      <protection hidden="1"/>
    </xf>
    <xf numFmtId="49" fontId="29" fillId="3" borderId="3" xfId="0" applyNumberFormat="1" applyFont="1" applyFill="1" applyBorder="1" applyAlignment="1" applyProtection="1">
      <alignment textRotation="90"/>
      <protection hidden="1"/>
    </xf>
    <xf numFmtId="0" fontId="21" fillId="3" borderId="3" xfId="0" applyFont="1" applyFill="1" applyBorder="1" applyProtection="1">
      <protection hidden="1"/>
    </xf>
    <xf numFmtId="0" fontId="36" fillId="3" borderId="0" xfId="0" applyFont="1" applyFill="1" applyBorder="1" applyAlignment="1" applyProtection="1">
      <alignment vertical="center"/>
      <protection hidden="1"/>
    </xf>
    <xf numFmtId="0" fontId="33" fillId="3" borderId="0" xfId="0" applyFont="1" applyFill="1" applyBorder="1" applyAlignment="1" applyProtection="1">
      <alignment vertical="center"/>
      <protection hidden="1"/>
    </xf>
    <xf numFmtId="0" fontId="21" fillId="3" borderId="5" xfId="0" applyFont="1" applyFill="1" applyBorder="1" applyProtection="1">
      <protection hidden="1"/>
    </xf>
    <xf numFmtId="0" fontId="35" fillId="3" borderId="0" xfId="0" applyFont="1" applyFill="1" applyBorder="1" applyProtection="1">
      <protection hidden="1"/>
    </xf>
    <xf numFmtId="0" fontId="21" fillId="3" borderId="0" xfId="0" applyFont="1" applyFill="1" applyBorder="1" applyProtection="1">
      <protection hidden="1"/>
    </xf>
    <xf numFmtId="0" fontId="32" fillId="3" borderId="3" xfId="0" applyFont="1" applyFill="1" applyBorder="1" applyProtection="1">
      <protection hidden="1"/>
    </xf>
    <xf numFmtId="0" fontId="32" fillId="3" borderId="5" xfId="0" applyFont="1" applyFill="1" applyBorder="1" applyProtection="1">
      <protection hidden="1"/>
    </xf>
    <xf numFmtId="0" fontId="32" fillId="3" borderId="0" xfId="0" applyFont="1" applyFill="1" applyBorder="1" applyProtection="1">
      <protection hidden="1"/>
    </xf>
    <xf numFmtId="0" fontId="29" fillId="3" borderId="2" xfId="0" applyFont="1" applyFill="1" applyBorder="1" applyProtection="1">
      <protection hidden="1"/>
    </xf>
    <xf numFmtId="0" fontId="31" fillId="3" borderId="11" xfId="0" applyFont="1" applyFill="1" applyBorder="1" applyAlignment="1" applyProtection="1">
      <alignment horizontal="right"/>
      <protection hidden="1"/>
    </xf>
    <xf numFmtId="49" fontId="29" fillId="3" borderId="4" xfId="0" applyNumberFormat="1" applyFont="1" applyFill="1" applyBorder="1" applyAlignment="1" applyProtection="1">
      <alignment textRotation="90"/>
      <protection hidden="1"/>
    </xf>
    <xf numFmtId="0" fontId="21" fillId="4" borderId="8" xfId="0" applyNumberFormat="1" applyFont="1" applyFill="1" applyBorder="1" applyAlignment="1" applyProtection="1">
      <alignment vertical="center"/>
      <protection locked="0"/>
    </xf>
    <xf numFmtId="0" fontId="68" fillId="3" borderId="40" xfId="0" applyFont="1" applyFill="1" applyBorder="1" applyAlignment="1" applyProtection="1">
      <alignment wrapText="1"/>
      <protection hidden="1"/>
    </xf>
    <xf numFmtId="0" fontId="31" fillId="3" borderId="13" xfId="0" applyFont="1" applyFill="1" applyBorder="1" applyAlignment="1" applyProtection="1">
      <protection hidden="1"/>
    </xf>
    <xf numFmtId="0" fontId="31" fillId="0" borderId="2" xfId="0" applyFont="1" applyBorder="1" applyProtection="1">
      <protection hidden="1"/>
    </xf>
    <xf numFmtId="177" fontId="21" fillId="6" borderId="8" xfId="0" applyNumberFormat="1" applyFont="1" applyFill="1" applyBorder="1" applyAlignment="1" applyProtection="1">
      <alignment horizontal="left" vertical="top"/>
      <protection hidden="1"/>
    </xf>
    <xf numFmtId="3" fontId="21" fillId="6" borderId="8" xfId="0" applyNumberFormat="1" applyFont="1" applyFill="1" applyBorder="1" applyAlignment="1" applyProtection="1">
      <alignment horizontal="right" vertical="center"/>
      <protection hidden="1"/>
    </xf>
    <xf numFmtId="3" fontId="35" fillId="0" borderId="0" xfId="0" applyNumberFormat="1" applyFont="1" applyFill="1" applyBorder="1" applyAlignment="1" applyProtection="1">
      <alignment horizontal="right" vertical="center"/>
      <protection hidden="1"/>
    </xf>
    <xf numFmtId="0" fontId="0" fillId="0" borderId="2" xfId="0" applyBorder="1" applyProtection="1">
      <protection hidden="1"/>
    </xf>
    <xf numFmtId="0" fontId="31" fillId="0" borderId="43" xfId="0" applyNumberFormat="1" applyFont="1" applyFill="1" applyBorder="1" applyAlignment="1" applyProtection="1">
      <alignment vertical="center"/>
      <protection hidden="1"/>
    </xf>
    <xf numFmtId="178" fontId="32" fillId="2" borderId="13" xfId="0" applyNumberFormat="1" applyFont="1" applyFill="1" applyBorder="1" applyAlignment="1" applyProtection="1">
      <alignment horizontal="centerContinuous" vertical="center"/>
      <protection hidden="1"/>
    </xf>
    <xf numFmtId="0" fontId="31" fillId="0" borderId="0" xfId="3" applyFont="1" applyFill="1"/>
    <xf numFmtId="0" fontId="31" fillId="3" borderId="3" xfId="3" applyFont="1" applyFill="1" applyBorder="1" applyAlignment="1">
      <alignment vertical="center"/>
    </xf>
    <xf numFmtId="0" fontId="31" fillId="3" borderId="0" xfId="3" applyFont="1" applyFill="1" applyBorder="1" applyAlignment="1">
      <alignment vertical="center"/>
    </xf>
    <xf numFmtId="0" fontId="31" fillId="4" borderId="8" xfId="3" applyFont="1" applyFill="1" applyBorder="1" applyAlignment="1" applyProtection="1">
      <alignment horizontal="center" vertical="center"/>
      <protection locked="0"/>
    </xf>
    <xf numFmtId="0" fontId="24" fillId="5" borderId="0" xfId="3" applyFont="1" applyFill="1" applyBorder="1" applyAlignment="1" applyProtection="1">
      <alignment horizontal="center" vertical="center"/>
      <protection locked="0"/>
    </xf>
    <xf numFmtId="0" fontId="31" fillId="0" borderId="0" xfId="3" applyFont="1" applyFill="1" applyAlignment="1">
      <alignment vertical="center"/>
    </xf>
    <xf numFmtId="0" fontId="24" fillId="5" borderId="0" xfId="3" applyFont="1" applyFill="1" applyBorder="1" applyAlignment="1" applyProtection="1">
      <alignment vertical="center"/>
      <protection locked="0"/>
    </xf>
    <xf numFmtId="0" fontId="31" fillId="5" borderId="3" xfId="3" applyFont="1" applyFill="1" applyBorder="1" applyAlignment="1">
      <alignment vertical="center"/>
    </xf>
    <xf numFmtId="0" fontId="31" fillId="5" borderId="0" xfId="3" applyFont="1" applyFill="1" applyBorder="1" applyAlignment="1">
      <alignment vertical="center"/>
    </xf>
    <xf numFmtId="0" fontId="31" fillId="5" borderId="0" xfId="0" applyFont="1" applyFill="1" applyBorder="1" applyAlignment="1">
      <alignment wrapText="1"/>
    </xf>
    <xf numFmtId="0" fontId="31" fillId="5" borderId="5" xfId="0" applyFont="1" applyFill="1" applyBorder="1" applyAlignment="1">
      <alignment wrapText="1"/>
    </xf>
    <xf numFmtId="0" fontId="31" fillId="5" borderId="0" xfId="3" applyFont="1" applyFill="1" applyAlignment="1">
      <alignment vertical="center"/>
    </xf>
    <xf numFmtId="0" fontId="31" fillId="5" borderId="0" xfId="3" applyFont="1" applyFill="1" applyBorder="1" applyAlignment="1" applyProtection="1">
      <alignment vertical="center"/>
      <protection locked="0"/>
    </xf>
    <xf numFmtId="0" fontId="0" fillId="5" borderId="0" xfId="0" applyFill="1" applyBorder="1" applyAlignment="1">
      <alignment wrapText="1"/>
    </xf>
    <xf numFmtId="0" fontId="0" fillId="5" borderId="5" xfId="0" applyFill="1" applyBorder="1" applyAlignment="1">
      <alignment wrapText="1"/>
    </xf>
    <xf numFmtId="0" fontId="31" fillId="5" borderId="0" xfId="0" applyFont="1" applyFill="1" applyBorder="1" applyAlignment="1">
      <alignment vertical="top"/>
    </xf>
    <xf numFmtId="0" fontId="31" fillId="5" borderId="0" xfId="0" applyFont="1" applyFill="1" applyBorder="1" applyAlignment="1">
      <alignment vertical="top" wrapText="1"/>
    </xf>
    <xf numFmtId="0" fontId="31" fillId="5" borderId="5" xfId="0" applyFont="1" applyFill="1" applyBorder="1" applyAlignment="1">
      <alignment vertical="top" wrapText="1"/>
    </xf>
    <xf numFmtId="0" fontId="62" fillId="0" borderId="0" xfId="3" applyFont="1" applyFill="1"/>
    <xf numFmtId="0" fontId="62" fillId="0" borderId="0" xfId="3" applyFont="1"/>
    <xf numFmtId="0" fontId="24" fillId="3" borderId="0" xfId="3" applyFill="1" applyBorder="1"/>
    <xf numFmtId="0" fontId="31" fillId="3" borderId="5" xfId="3" applyFont="1" applyFill="1" applyBorder="1" applyAlignment="1">
      <alignment vertical="center"/>
    </xf>
    <xf numFmtId="0" fontId="21" fillId="3" borderId="2" xfId="3" applyFont="1" applyFill="1" applyBorder="1"/>
    <xf numFmtId="0" fontId="31" fillId="3" borderId="2" xfId="3" applyFont="1" applyFill="1" applyBorder="1"/>
    <xf numFmtId="0" fontId="29" fillId="3" borderId="3" xfId="3" applyFont="1" applyFill="1" applyBorder="1"/>
    <xf numFmtId="0" fontId="29" fillId="3" borderId="0" xfId="3" applyFont="1" applyFill="1" applyBorder="1" applyAlignment="1">
      <alignment vertical="top"/>
    </xf>
    <xf numFmtId="0" fontId="29" fillId="3" borderId="0" xfId="3" applyFont="1" applyFill="1" applyBorder="1"/>
    <xf numFmtId="0" fontId="29" fillId="0" borderId="0" xfId="3" applyFont="1" applyFill="1"/>
    <xf numFmtId="49" fontId="29" fillId="3" borderId="11" xfId="3" applyNumberFormat="1" applyFont="1" applyFill="1" applyBorder="1" applyAlignment="1">
      <alignment horizontal="right"/>
    </xf>
    <xf numFmtId="0" fontId="62" fillId="3" borderId="10" xfId="3" applyFont="1" applyFill="1" applyBorder="1"/>
    <xf numFmtId="0" fontId="62" fillId="3" borderId="7" xfId="3" applyFont="1" applyFill="1" applyBorder="1"/>
    <xf numFmtId="0" fontId="62" fillId="3" borderId="9" xfId="3" applyFont="1" applyFill="1" applyBorder="1"/>
    <xf numFmtId="0" fontId="24" fillId="5" borderId="5" xfId="3" applyFont="1" applyFill="1" applyBorder="1" applyAlignment="1" applyProtection="1">
      <alignment horizontal="center" vertical="center"/>
      <protection locked="0"/>
    </xf>
    <xf numFmtId="0" fontId="56" fillId="3" borderId="0" xfId="3" applyFont="1" applyFill="1" applyBorder="1" applyAlignment="1">
      <alignment wrapText="1"/>
    </xf>
    <xf numFmtId="0" fontId="1" fillId="3" borderId="0" xfId="3" applyFont="1" applyFill="1" applyBorder="1" applyAlignment="1">
      <alignment vertical="center"/>
    </xf>
    <xf numFmtId="9" fontId="21" fillId="2" borderId="13" xfId="2" applyNumberFormat="1" applyFont="1" applyFill="1" applyBorder="1" applyAlignment="1" applyProtection="1">
      <alignment horizontal="centerContinuous" vertical="center"/>
      <protection hidden="1"/>
    </xf>
    <xf numFmtId="0" fontId="1" fillId="0" borderId="0" xfId="0" applyFont="1" applyFill="1" applyBorder="1" applyAlignment="1" applyProtection="1">
      <alignment horizontal="center" vertical="center"/>
      <protection hidden="1"/>
    </xf>
    <xf numFmtId="0" fontId="1" fillId="3" borderId="0" xfId="3" applyFont="1" applyFill="1" applyBorder="1"/>
    <xf numFmtId="0" fontId="50" fillId="3" borderId="14" xfId="0" applyFont="1" applyFill="1" applyBorder="1" applyAlignment="1" applyProtection="1">
      <alignment horizontal="center" vertical="center" textRotation="90" wrapText="1"/>
      <protection hidden="1"/>
    </xf>
    <xf numFmtId="0" fontId="50" fillId="3" borderId="16" xfId="0" applyFont="1" applyFill="1" applyBorder="1" applyAlignment="1" applyProtection="1">
      <alignment horizontal="center" vertical="center" textRotation="90" wrapText="1"/>
      <protection hidden="1"/>
    </xf>
    <xf numFmtId="0" fontId="29" fillId="2" borderId="41" xfId="0" applyFont="1" applyFill="1" applyBorder="1" applyAlignment="1" applyProtection="1">
      <alignment horizontal="center"/>
      <protection hidden="1"/>
    </xf>
    <xf numFmtId="0" fontId="29" fillId="2" borderId="20" xfId="0" applyFont="1" applyFill="1" applyBorder="1" applyAlignment="1" applyProtection="1">
      <alignment horizontal="center"/>
      <protection hidden="1"/>
    </xf>
    <xf numFmtId="0" fontId="29" fillId="2" borderId="42" xfId="0" applyFont="1" applyFill="1" applyBorder="1" applyAlignment="1" applyProtection="1">
      <alignment horizontal="center"/>
      <protection hidden="1"/>
    </xf>
    <xf numFmtId="0" fontId="21" fillId="4" borderId="14" xfId="0" applyNumberFormat="1" applyFont="1" applyFill="1" applyBorder="1" applyAlignment="1" applyProtection="1">
      <alignment horizontal="left" vertical="center"/>
      <protection locked="0"/>
    </xf>
    <xf numFmtId="0" fontId="21" fillId="4" borderId="15" xfId="0" applyNumberFormat="1" applyFont="1" applyFill="1" applyBorder="1" applyAlignment="1" applyProtection="1">
      <alignment horizontal="left" vertical="center"/>
      <protection locked="0"/>
    </xf>
    <xf numFmtId="0" fontId="21" fillId="4" borderId="16" xfId="0" applyNumberFormat="1" applyFont="1" applyFill="1" applyBorder="1" applyAlignment="1" applyProtection="1">
      <alignment horizontal="left" vertical="center"/>
      <protection locked="0"/>
    </xf>
    <xf numFmtId="174" fontId="22" fillId="4" borderId="12" xfId="0" applyNumberFormat="1" applyFont="1" applyFill="1" applyBorder="1" applyAlignment="1" applyProtection="1">
      <alignment horizontal="center" vertical="center"/>
      <protection locked="0"/>
    </xf>
    <xf numFmtId="174" fontId="22" fillId="4" borderId="13" xfId="0" applyNumberFormat="1" applyFont="1" applyFill="1" applyBorder="1" applyAlignment="1" applyProtection="1">
      <alignment horizontal="center" vertical="center"/>
      <protection locked="0"/>
    </xf>
    <xf numFmtId="174" fontId="22" fillId="4" borderId="6" xfId="0" applyNumberFormat="1"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protection hidden="1"/>
    </xf>
    <xf numFmtId="0" fontId="29" fillId="2" borderId="7" xfId="0" applyFont="1" applyFill="1" applyBorder="1" applyAlignment="1" applyProtection="1">
      <alignment horizontal="center" vertical="center"/>
      <protection hidden="1"/>
    </xf>
    <xf numFmtId="0" fontId="29" fillId="2" borderId="9" xfId="0" applyFont="1" applyFill="1" applyBorder="1" applyAlignment="1" applyProtection="1">
      <alignment horizontal="center" vertical="center"/>
      <protection hidden="1"/>
    </xf>
    <xf numFmtId="0" fontId="29" fillId="2" borderId="3" xfId="0" applyFont="1" applyFill="1" applyBorder="1" applyAlignment="1" applyProtection="1">
      <alignment horizontal="center" vertical="center"/>
      <protection hidden="1"/>
    </xf>
    <xf numFmtId="0" fontId="29" fillId="2" borderId="0" xfId="0" applyFont="1" applyFill="1" applyBorder="1" applyAlignment="1" applyProtection="1">
      <alignment horizontal="center" vertical="center"/>
      <protection hidden="1"/>
    </xf>
    <xf numFmtId="0" fontId="29" fillId="2" borderId="5" xfId="0" applyFont="1" applyFill="1" applyBorder="1" applyAlignment="1" applyProtection="1">
      <alignment horizontal="center" vertical="center"/>
      <protection hidden="1"/>
    </xf>
    <xf numFmtId="0" fontId="29" fillId="2" borderId="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47" fillId="6" borderId="10" xfId="0" applyFont="1" applyFill="1" applyBorder="1" applyAlignment="1" applyProtection="1">
      <alignment horizontal="left" vertical="top" wrapText="1"/>
      <protection hidden="1"/>
    </xf>
    <xf numFmtId="0" fontId="47" fillId="6" borderId="7" xfId="0" applyFont="1" applyFill="1" applyBorder="1" applyAlignment="1" applyProtection="1">
      <alignment horizontal="left" vertical="top" wrapText="1"/>
      <protection hidden="1"/>
    </xf>
    <xf numFmtId="0" fontId="47" fillId="6" borderId="9" xfId="0" applyFont="1" applyFill="1" applyBorder="1" applyAlignment="1" applyProtection="1">
      <alignment horizontal="left" vertical="top" wrapText="1"/>
      <protection hidden="1"/>
    </xf>
    <xf numFmtId="0" fontId="47" fillId="6" borderId="3" xfId="0" applyFont="1" applyFill="1" applyBorder="1" applyAlignment="1" applyProtection="1">
      <alignment horizontal="left" vertical="top" wrapText="1"/>
      <protection hidden="1"/>
    </xf>
    <xf numFmtId="0" fontId="47" fillId="6" borderId="0" xfId="0" applyFont="1" applyFill="1" applyBorder="1" applyAlignment="1" applyProtection="1">
      <alignment horizontal="left" vertical="top" wrapText="1"/>
      <protection hidden="1"/>
    </xf>
    <xf numFmtId="0" fontId="47" fillId="6" borderId="5" xfId="0" applyFont="1" applyFill="1" applyBorder="1" applyAlignment="1" applyProtection="1">
      <alignment horizontal="left" vertical="top" wrapText="1"/>
      <protection hidden="1"/>
    </xf>
    <xf numFmtId="0" fontId="47" fillId="6" borderId="4" xfId="0" applyFont="1" applyFill="1" applyBorder="1" applyAlignment="1" applyProtection="1">
      <alignment horizontal="left" vertical="top" wrapText="1"/>
      <protection hidden="1"/>
    </xf>
    <xf numFmtId="0" fontId="47" fillId="6" borderId="2" xfId="0" applyFont="1" applyFill="1" applyBorder="1" applyAlignment="1" applyProtection="1">
      <alignment horizontal="left" vertical="top" wrapText="1"/>
      <protection hidden="1"/>
    </xf>
    <xf numFmtId="0" fontId="47" fillId="6" borderId="11" xfId="0" applyFont="1" applyFill="1" applyBorder="1" applyAlignment="1" applyProtection="1">
      <alignment horizontal="left" vertical="top" wrapText="1"/>
      <protection hidden="1"/>
    </xf>
    <xf numFmtId="0" fontId="21" fillId="3" borderId="3" xfId="0" applyFont="1" applyFill="1" applyBorder="1" applyAlignment="1" applyProtection="1">
      <alignment horizontal="center" vertical="center"/>
      <protection hidden="1"/>
    </xf>
    <xf numFmtId="0" fontId="21" fillId="3" borderId="0" xfId="0" applyFont="1" applyFill="1" applyBorder="1" applyAlignment="1" applyProtection="1">
      <alignment horizontal="center" vertical="center"/>
      <protection hidden="1"/>
    </xf>
    <xf numFmtId="0" fontId="21" fillId="4" borderId="12" xfId="0" applyNumberFormat="1" applyFont="1" applyFill="1" applyBorder="1" applyAlignment="1" applyProtection="1">
      <alignment horizontal="left" vertical="center"/>
      <protection locked="0"/>
    </xf>
    <xf numFmtId="0" fontId="21" fillId="4" borderId="6" xfId="0" applyNumberFormat="1" applyFont="1" applyFill="1" applyBorder="1" applyAlignment="1" applyProtection="1">
      <alignment horizontal="left" vertical="center"/>
      <protection locked="0"/>
    </xf>
    <xf numFmtId="0" fontId="21" fillId="4" borderId="13" xfId="0" applyNumberFormat="1" applyFont="1" applyFill="1" applyBorder="1" applyAlignment="1" applyProtection="1">
      <alignment horizontal="left" vertical="center"/>
      <protection locked="0"/>
    </xf>
    <xf numFmtId="0" fontId="43" fillId="4" borderId="12" xfId="0" applyNumberFormat="1" applyFont="1" applyFill="1" applyBorder="1" applyAlignment="1" applyProtection="1">
      <alignment vertical="center"/>
      <protection locked="0"/>
    </xf>
    <xf numFmtId="0" fontId="43" fillId="4" borderId="13" xfId="0" applyNumberFormat="1" applyFont="1" applyFill="1" applyBorder="1" applyAlignment="1" applyProtection="1">
      <alignment vertical="center"/>
      <protection locked="0"/>
    </xf>
    <xf numFmtId="0" fontId="43" fillId="4" borderId="12" xfId="0" applyNumberFormat="1" applyFont="1" applyFill="1" applyBorder="1" applyAlignment="1" applyProtection="1">
      <alignment horizontal="left" vertical="center"/>
      <protection locked="0"/>
    </xf>
    <xf numFmtId="0" fontId="43" fillId="4" borderId="6" xfId="0" applyNumberFormat="1" applyFont="1" applyFill="1" applyBorder="1" applyAlignment="1" applyProtection="1">
      <alignment horizontal="left" vertical="center"/>
      <protection locked="0"/>
    </xf>
    <xf numFmtId="0" fontId="31" fillId="4" borderId="13" xfId="0" applyNumberFormat="1" applyFont="1" applyFill="1" applyBorder="1" applyProtection="1">
      <protection locked="0"/>
    </xf>
    <xf numFmtId="0" fontId="31" fillId="4" borderId="6" xfId="0" applyNumberFormat="1" applyFont="1" applyFill="1" applyBorder="1" applyProtection="1">
      <protection locked="0"/>
    </xf>
    <xf numFmtId="0" fontId="31" fillId="4" borderId="6" xfId="0" applyNumberFormat="1" applyFont="1" applyFill="1" applyBorder="1" applyAlignment="1" applyProtection="1">
      <alignment horizontal="left"/>
      <protection locked="0"/>
    </xf>
    <xf numFmtId="0" fontId="69" fillId="4" borderId="14" xfId="1" applyNumberFormat="1" applyFill="1" applyBorder="1" applyAlignment="1" applyProtection="1">
      <alignment horizontal="center" vertical="center"/>
      <protection locked="0"/>
    </xf>
    <xf numFmtId="0" fontId="21" fillId="4" borderId="15" xfId="0" applyNumberFormat="1" applyFont="1" applyFill="1" applyBorder="1" applyAlignment="1" applyProtection="1">
      <alignment horizontal="center" vertical="center"/>
      <protection locked="0"/>
    </xf>
    <xf numFmtId="0" fontId="21" fillId="4" borderId="16" xfId="0" applyNumberFormat="1" applyFont="1" applyFill="1" applyBorder="1" applyAlignment="1" applyProtection="1">
      <alignment horizontal="center" vertical="center"/>
      <protection locked="0"/>
    </xf>
    <xf numFmtId="0" fontId="21" fillId="4" borderId="14" xfId="0" applyNumberFormat="1" applyFont="1" applyFill="1" applyBorder="1" applyAlignment="1" applyProtection="1">
      <alignment horizontal="center" vertical="center"/>
      <protection locked="0"/>
    </xf>
    <xf numFmtId="0" fontId="22" fillId="4" borderId="14" xfId="0" applyNumberFormat="1" applyFont="1" applyFill="1" applyBorder="1" applyAlignment="1" applyProtection="1">
      <alignment horizontal="center" vertical="center"/>
      <protection locked="0"/>
    </xf>
    <xf numFmtId="0" fontId="22" fillId="4" borderId="15" xfId="0" applyNumberFormat="1" applyFont="1" applyFill="1" applyBorder="1" applyAlignment="1" applyProtection="1">
      <alignment horizontal="center" vertical="center"/>
      <protection locked="0"/>
    </xf>
    <xf numFmtId="0" fontId="22" fillId="4" borderId="16" xfId="0" applyNumberFormat="1" applyFont="1" applyFill="1" applyBorder="1" applyAlignment="1" applyProtection="1">
      <alignment horizontal="center" vertical="center"/>
      <protection locked="0"/>
    </xf>
    <xf numFmtId="0" fontId="21" fillId="6" borderId="14" xfId="0" applyNumberFormat="1" applyFont="1" applyFill="1" applyBorder="1" applyAlignment="1" applyProtection="1">
      <alignment horizontal="left" vertical="center"/>
      <protection hidden="1"/>
    </xf>
    <xf numFmtId="0" fontId="21" fillId="6" borderId="15" xfId="0" applyNumberFormat="1" applyFont="1" applyFill="1" applyBorder="1" applyAlignment="1" applyProtection="1">
      <alignment horizontal="left" vertical="center"/>
      <protection hidden="1"/>
    </xf>
    <xf numFmtId="0" fontId="21" fillId="6" borderId="16" xfId="0" applyNumberFormat="1" applyFont="1" applyFill="1" applyBorder="1" applyAlignment="1" applyProtection="1">
      <alignment horizontal="left" vertical="center"/>
      <protection hidden="1"/>
    </xf>
    <xf numFmtId="0" fontId="1" fillId="5" borderId="0" xfId="0" applyFont="1" applyFill="1" applyBorder="1" applyAlignment="1">
      <alignment vertical="top" wrapText="1"/>
    </xf>
    <xf numFmtId="0" fontId="31" fillId="5" borderId="0" xfId="0" applyFont="1" applyFill="1" applyBorder="1" applyAlignment="1">
      <alignment vertical="top" wrapText="1"/>
    </xf>
    <xf numFmtId="0" fontId="31" fillId="5" borderId="5" xfId="0" applyFont="1" applyFill="1" applyBorder="1" applyAlignment="1">
      <alignment vertical="top" wrapText="1"/>
    </xf>
    <xf numFmtId="0" fontId="31" fillId="0" borderId="0" xfId="0" applyFont="1" applyBorder="1" applyAlignment="1">
      <alignment vertical="top" wrapText="1"/>
    </xf>
    <xf numFmtId="0" fontId="31" fillId="0" borderId="5" xfId="0" applyFont="1"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29" fillId="3" borderId="0" xfId="3" applyFont="1" applyFill="1" applyBorder="1" applyAlignment="1">
      <alignment horizontal="left" vertical="top" wrapText="1"/>
    </xf>
    <xf numFmtId="0" fontId="29" fillId="3" borderId="5" xfId="3" applyFont="1" applyFill="1" applyBorder="1" applyAlignment="1">
      <alignment horizontal="left" vertical="top" wrapText="1"/>
    </xf>
    <xf numFmtId="0" fontId="0" fillId="5" borderId="0" xfId="0" applyFill="1" applyBorder="1" applyAlignment="1">
      <alignment vertical="top" wrapText="1"/>
    </xf>
    <xf numFmtId="0" fontId="0" fillId="5" borderId="5" xfId="0" applyFill="1" applyBorder="1" applyAlignment="1">
      <alignment vertical="top" wrapText="1"/>
    </xf>
    <xf numFmtId="49" fontId="21" fillId="0" borderId="12" xfId="0" applyNumberFormat="1" applyFont="1" applyFill="1" applyBorder="1" applyAlignment="1" applyProtection="1">
      <alignment horizontal="center" vertical="center"/>
      <protection hidden="1"/>
    </xf>
    <xf numFmtId="49" fontId="21" fillId="0" borderId="13" xfId="0" applyNumberFormat="1" applyFont="1" applyFill="1" applyBorder="1" applyAlignment="1" applyProtection="1">
      <alignment horizontal="center" vertical="center"/>
      <protection hidden="1"/>
    </xf>
    <xf numFmtId="49" fontId="21" fillId="0" borderId="6" xfId="0" applyNumberFormat="1" applyFont="1" applyFill="1" applyBorder="1" applyAlignment="1" applyProtection="1">
      <alignment horizontal="center" vertical="center"/>
      <protection hidden="1"/>
    </xf>
    <xf numFmtId="175" fontId="35" fillId="0" borderId="12" xfId="0" applyNumberFormat="1" applyFont="1" applyFill="1" applyBorder="1" applyAlignment="1" applyProtection="1">
      <alignment horizontal="center" vertical="center"/>
      <protection hidden="1"/>
    </xf>
    <xf numFmtId="175" fontId="35" fillId="0" borderId="13" xfId="0" applyNumberFormat="1" applyFont="1" applyFill="1" applyBorder="1" applyAlignment="1" applyProtection="1">
      <alignment horizontal="center" vertical="center"/>
      <protection hidden="1"/>
    </xf>
    <xf numFmtId="175" fontId="35" fillId="0" borderId="6" xfId="0" applyNumberFormat="1" applyFont="1" applyFill="1" applyBorder="1" applyAlignment="1" applyProtection="1">
      <alignment horizontal="center" vertical="center"/>
      <protection hidden="1"/>
    </xf>
  </cellXfs>
  <cellStyles count="4">
    <cellStyle name="Link" xfId="1" builtinId="8"/>
    <cellStyle name="Prozent" xfId="2" builtinId="5"/>
    <cellStyle name="Standard" xfId="0" builtinId="0"/>
    <cellStyle name="Standard_Antragsvordruck EXCEL"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38099</xdr:colOff>
      <xdr:row>21</xdr:row>
      <xdr:rowOff>47624</xdr:rowOff>
    </xdr:from>
    <xdr:to>
      <xdr:col>12</xdr:col>
      <xdr:colOff>23813</xdr:colOff>
      <xdr:row>21</xdr:row>
      <xdr:rowOff>944879</xdr:rowOff>
    </xdr:to>
    <xdr:sp macro="" textlink="" fLocksText="0">
      <xdr:nvSpPr>
        <xdr:cNvPr id="1027" name="Text 3">
          <a:extLst>
            <a:ext uri="{FF2B5EF4-FFF2-40B4-BE49-F238E27FC236}">
              <a16:creationId xmlns:a16="http://schemas.microsoft.com/office/drawing/2014/main" id="{00000000-0008-0000-0000-000003040000}"/>
            </a:ext>
          </a:extLst>
        </xdr:cNvPr>
        <xdr:cNvSpPr txBox="1">
          <a:spLocks noChangeArrowheads="1"/>
        </xdr:cNvSpPr>
      </xdr:nvSpPr>
      <xdr:spPr bwMode="auto">
        <a:xfrm>
          <a:off x="395287" y="6215062"/>
          <a:ext cx="7200901" cy="897255"/>
        </a:xfrm>
        <a:prstGeom prst="rect">
          <a:avLst/>
        </a:prstGeom>
        <a:solidFill>
          <a:srgbClr xmlns:mc="http://schemas.openxmlformats.org/markup-compatibility/2006" xmlns:a14="http://schemas.microsoft.com/office/drawing/2010/main" val="FFFFC0" mc:Ignorable="a14" a14:legacySpreadsheetColorIndex="26"/>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de-DE"/>
        </a:p>
        <a:p>
          <a:endParaRPr lang="de-DE"/>
        </a:p>
      </xdr:txBody>
    </xdr:sp>
    <xdr:clientData fLocksWithSheet="0"/>
  </xdr:twoCellAnchor>
  <xdr:twoCellAnchor>
    <xdr:from>
      <xdr:col>2</xdr:col>
      <xdr:colOff>47624</xdr:colOff>
      <xdr:row>23</xdr:row>
      <xdr:rowOff>0</xdr:rowOff>
    </xdr:from>
    <xdr:to>
      <xdr:col>13</xdr:col>
      <xdr:colOff>0</xdr:colOff>
      <xdr:row>23</xdr:row>
      <xdr:rowOff>487679</xdr:rowOff>
    </xdr:to>
    <xdr:sp macro="" textlink="" fLocksText="0">
      <xdr:nvSpPr>
        <xdr:cNvPr id="1046" name="Text Box 22">
          <a:extLst>
            <a:ext uri="{FF2B5EF4-FFF2-40B4-BE49-F238E27FC236}">
              <a16:creationId xmlns:a16="http://schemas.microsoft.com/office/drawing/2014/main" id="{00000000-0008-0000-0000-000016040000}"/>
            </a:ext>
          </a:extLst>
        </xdr:cNvPr>
        <xdr:cNvSpPr txBox="1">
          <a:spLocks noChangeArrowheads="1"/>
        </xdr:cNvSpPr>
      </xdr:nvSpPr>
      <xdr:spPr bwMode="auto">
        <a:xfrm>
          <a:off x="404812" y="7405688"/>
          <a:ext cx="7286626" cy="487679"/>
        </a:xfrm>
        <a:prstGeom prst="rect">
          <a:avLst/>
        </a:prstGeom>
        <a:solidFill>
          <a:srgbClr xmlns:mc="http://schemas.openxmlformats.org/markup-compatibility/2006" xmlns:a14="http://schemas.microsoft.com/office/drawing/2010/main" val="FFFFC0" mc:Ignorable="a14" a14:legacySpreadsheetColorIndex="2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endParaRPr lang="de-DE" sz="1200" b="0" i="0" u="none" strike="noStrike" baseline="0">
            <a:solidFill>
              <a:srgbClr val="000000"/>
            </a:solidFill>
            <a:latin typeface="Arial"/>
            <a:cs typeface="Arial"/>
          </a:endParaRPr>
        </a:p>
        <a:p>
          <a:pPr algn="l" rtl="0">
            <a:defRPr sz="1000"/>
          </a:pPr>
          <a:endParaRPr lang="de-DE" sz="1200" b="0" i="0" u="none" strike="noStrike" baseline="0">
            <a:solidFill>
              <a:srgbClr val="000000"/>
            </a:solidFill>
            <a:latin typeface="Arial"/>
            <a:cs typeface="Arial"/>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150495</xdr:colOff>
      <xdr:row>2</xdr:row>
      <xdr:rowOff>76200</xdr:rowOff>
    </xdr:from>
    <xdr:to>
      <xdr:col>1</xdr:col>
      <xdr:colOff>6659836</xdr:colOff>
      <xdr:row>22</xdr:row>
      <xdr:rowOff>3152775</xdr:rowOff>
    </xdr:to>
    <xdr:sp macro="" textlink="" fLocksText="0">
      <xdr:nvSpPr>
        <xdr:cNvPr id="13313" name="Text 1">
          <a:extLst>
            <a:ext uri="{FF2B5EF4-FFF2-40B4-BE49-F238E27FC236}">
              <a16:creationId xmlns:a16="http://schemas.microsoft.com/office/drawing/2014/main" id="{00000000-0008-0000-0200-000001340000}"/>
            </a:ext>
          </a:extLst>
        </xdr:cNvPr>
        <xdr:cNvSpPr txBox="1">
          <a:spLocks noChangeArrowheads="1"/>
        </xdr:cNvSpPr>
      </xdr:nvSpPr>
      <xdr:spPr bwMode="auto">
        <a:xfrm>
          <a:off x="323850" y="514350"/>
          <a:ext cx="6515100" cy="9858375"/>
        </a:xfrm>
        <a:prstGeom prst="rect">
          <a:avLst/>
        </a:prstGeom>
        <a:solidFill>
          <a:srgbClr xmlns:mc="http://schemas.openxmlformats.org/markup-compatibility/2006" xmlns:a14="http://schemas.microsoft.com/office/drawing/2010/main" val="FFFFC0" mc:Ignorable="a14" a14:legacySpreadsheetColorIndex="26"/>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44"/>
  <sheetViews>
    <sheetView zoomScale="80" zoomScaleNormal="80" workbookViewId="0">
      <selection activeCell="F25" sqref="F25"/>
    </sheetView>
  </sheetViews>
  <sheetFormatPr baseColWidth="10" defaultColWidth="0" defaultRowHeight="12.75" zeroHeight="1"/>
  <cols>
    <col min="1" max="2" width="2.7109375" customWidth="1"/>
    <col min="3" max="3" width="1.7109375" customWidth="1"/>
    <col min="4" max="4" width="11.7109375" customWidth="1"/>
    <col min="5" max="5" width="4.7109375" customWidth="1"/>
    <col min="6" max="6" width="22.7109375" customWidth="1"/>
    <col min="7" max="7" width="11.7109375" customWidth="1"/>
    <col min="8" max="8" width="4.7109375" customWidth="1"/>
    <col min="9" max="9" width="11.7109375" customWidth="1"/>
    <col min="10" max="10" width="22.7109375" customWidth="1"/>
    <col min="11" max="11" width="4.7109375" customWidth="1"/>
    <col min="12" max="12" width="11.7109375" customWidth="1"/>
    <col min="13" max="13" width="1.7109375" customWidth="1"/>
    <col min="14" max="15" width="2.7109375" customWidth="1"/>
  </cols>
  <sheetData>
    <row r="1" spans="1:15" s="22" customFormat="1" ht="18.75" customHeight="1">
      <c r="A1" s="23"/>
      <c r="B1" s="23"/>
      <c r="C1" s="23"/>
      <c r="D1" s="23"/>
      <c r="E1" s="23"/>
      <c r="F1" s="23"/>
      <c r="G1" s="23"/>
      <c r="H1" s="23"/>
      <c r="I1" s="23"/>
      <c r="J1" s="23"/>
      <c r="K1" s="23"/>
      <c r="L1" s="23"/>
      <c r="M1" s="23"/>
      <c r="N1" s="23"/>
      <c r="O1" s="23"/>
    </row>
    <row r="2" spans="1:15" s="22" customFormat="1" ht="21.95" customHeight="1">
      <c r="A2" s="23"/>
      <c r="B2" s="125"/>
      <c r="C2" s="46" t="s">
        <v>49</v>
      </c>
      <c r="D2" s="126"/>
      <c r="E2" s="127"/>
      <c r="F2" s="128"/>
      <c r="G2" s="126"/>
      <c r="H2" s="126"/>
      <c r="I2" s="129"/>
      <c r="J2" s="195"/>
      <c r="K2" s="195"/>
      <c r="L2" s="195"/>
      <c r="M2" s="196" t="s">
        <v>80</v>
      </c>
      <c r="N2" s="130"/>
      <c r="O2" s="23"/>
    </row>
    <row r="3" spans="1:15" s="22" customFormat="1" ht="21.95" customHeight="1">
      <c r="A3" s="24"/>
      <c r="B3" s="131"/>
      <c r="C3" s="177" t="s">
        <v>56</v>
      </c>
      <c r="D3" s="132"/>
      <c r="E3" s="132"/>
      <c r="F3" s="132"/>
      <c r="G3" s="132"/>
      <c r="H3" s="132"/>
      <c r="I3" s="132"/>
      <c r="J3" s="392"/>
      <c r="K3" s="393"/>
      <c r="L3" s="393"/>
      <c r="M3" s="394"/>
      <c r="N3" s="133"/>
      <c r="O3" s="24"/>
    </row>
    <row r="4" spans="1:15" s="22" customFormat="1" ht="21.75" customHeight="1">
      <c r="A4" s="25"/>
      <c r="B4" s="134"/>
      <c r="C4" s="177" t="s">
        <v>79</v>
      </c>
      <c r="D4" s="135"/>
      <c r="E4" s="136"/>
      <c r="F4" s="136"/>
      <c r="G4" s="136"/>
      <c r="H4" s="136"/>
      <c r="I4" s="136"/>
      <c r="J4" s="395"/>
      <c r="K4" s="396"/>
      <c r="L4" s="396"/>
      <c r="M4" s="397"/>
      <c r="N4" s="137"/>
      <c r="O4" s="25"/>
    </row>
    <row r="5" spans="1:15" s="22" customFormat="1" ht="21.75" customHeight="1">
      <c r="A5" s="25"/>
      <c r="B5" s="134"/>
      <c r="C5" s="178"/>
      <c r="D5" s="135"/>
      <c r="E5" s="136"/>
      <c r="F5" s="136"/>
      <c r="G5" s="136"/>
      <c r="H5" s="136"/>
      <c r="I5" s="136"/>
      <c r="J5" s="395"/>
      <c r="K5" s="396"/>
      <c r="L5" s="396"/>
      <c r="M5" s="397"/>
      <c r="N5" s="137"/>
      <c r="O5" s="25"/>
    </row>
    <row r="6" spans="1:15" s="22" customFormat="1" ht="53.25" customHeight="1">
      <c r="A6" s="25"/>
      <c r="B6" s="134"/>
      <c r="C6" s="136"/>
      <c r="D6" s="136"/>
      <c r="E6" s="136"/>
      <c r="F6" s="138"/>
      <c r="G6" s="136"/>
      <c r="H6" s="136"/>
      <c r="I6" s="136"/>
      <c r="J6" s="398"/>
      <c r="K6" s="399"/>
      <c r="L6" s="399"/>
      <c r="M6" s="400"/>
      <c r="N6" s="137"/>
      <c r="O6" s="25"/>
    </row>
    <row r="7" spans="1:15" s="22" customFormat="1" ht="21.95" customHeight="1">
      <c r="A7" s="23"/>
      <c r="B7" s="139"/>
      <c r="C7" s="401" t="s">
        <v>97</v>
      </c>
      <c r="D7" s="402"/>
      <c r="E7" s="402"/>
      <c r="F7" s="402"/>
      <c r="G7" s="403"/>
      <c r="H7" s="48"/>
      <c r="I7" s="48"/>
      <c r="J7" s="48"/>
      <c r="K7" s="48"/>
      <c r="L7" s="48"/>
      <c r="M7" s="48"/>
      <c r="N7" s="140"/>
      <c r="O7" s="23"/>
    </row>
    <row r="8" spans="1:15" s="22" customFormat="1" ht="15" customHeight="1">
      <c r="A8" s="23"/>
      <c r="B8" s="139"/>
      <c r="C8" s="404"/>
      <c r="D8" s="405"/>
      <c r="E8" s="405"/>
      <c r="F8" s="405"/>
      <c r="G8" s="406"/>
      <c r="H8" s="48"/>
      <c r="I8" s="48"/>
      <c r="J8" s="48"/>
      <c r="K8" s="48"/>
      <c r="L8" s="48"/>
      <c r="M8" s="48"/>
      <c r="N8" s="140"/>
      <c r="O8" s="23"/>
    </row>
    <row r="9" spans="1:15" s="22" customFormat="1" ht="15" customHeight="1">
      <c r="A9" s="23"/>
      <c r="B9" s="139"/>
      <c r="C9" s="404"/>
      <c r="D9" s="405"/>
      <c r="E9" s="405"/>
      <c r="F9" s="405"/>
      <c r="G9" s="406"/>
      <c r="H9" s="48"/>
      <c r="I9" s="48"/>
      <c r="J9" s="48"/>
      <c r="K9" s="48"/>
      <c r="L9" s="48"/>
      <c r="M9" s="48"/>
      <c r="N9" s="140"/>
      <c r="O9" s="23"/>
    </row>
    <row r="10" spans="1:15" s="22" customFormat="1" ht="15" customHeight="1">
      <c r="A10" s="23"/>
      <c r="B10" s="139"/>
      <c r="C10" s="404"/>
      <c r="D10" s="405"/>
      <c r="E10" s="405"/>
      <c r="F10" s="405"/>
      <c r="G10" s="406"/>
      <c r="H10" s="48"/>
      <c r="I10" s="48"/>
      <c r="J10" s="48"/>
      <c r="K10" s="48"/>
      <c r="L10" s="48"/>
      <c r="M10" s="48"/>
      <c r="N10" s="140"/>
      <c r="O10" s="23"/>
    </row>
    <row r="11" spans="1:15" s="22" customFormat="1" ht="15" customHeight="1">
      <c r="A11" s="23"/>
      <c r="B11" s="139"/>
      <c r="C11" s="404"/>
      <c r="D11" s="405"/>
      <c r="E11" s="405"/>
      <c r="F11" s="405"/>
      <c r="G11" s="406"/>
      <c r="H11" s="48"/>
      <c r="I11" s="48"/>
      <c r="J11" s="48"/>
      <c r="K11" s="48"/>
      <c r="L11" s="48"/>
      <c r="M11" s="48"/>
      <c r="N11" s="140"/>
      <c r="O11" s="23"/>
    </row>
    <row r="12" spans="1:15" s="22" customFormat="1" ht="15" customHeight="1">
      <c r="A12" s="23"/>
      <c r="B12" s="139"/>
      <c r="C12" s="404"/>
      <c r="D12" s="405"/>
      <c r="E12" s="405"/>
      <c r="F12" s="405"/>
      <c r="G12" s="406"/>
      <c r="H12" s="48"/>
      <c r="I12" s="48"/>
      <c r="J12" s="48"/>
      <c r="K12" s="48"/>
      <c r="L12" s="48"/>
      <c r="M12" s="48"/>
      <c r="N12" s="140"/>
      <c r="O12" s="23"/>
    </row>
    <row r="13" spans="1:15" s="22" customFormat="1" ht="42.75" customHeight="1">
      <c r="A13" s="23"/>
      <c r="B13" s="139"/>
      <c r="C13" s="407"/>
      <c r="D13" s="408"/>
      <c r="E13" s="408"/>
      <c r="F13" s="408"/>
      <c r="G13" s="409"/>
      <c r="H13" s="48"/>
      <c r="I13" s="48"/>
      <c r="J13" s="48"/>
      <c r="K13" s="48"/>
      <c r="L13" s="48"/>
      <c r="M13" s="48"/>
      <c r="N13" s="140"/>
      <c r="O13" s="23"/>
    </row>
    <row r="14" spans="1:15" s="22" customFormat="1" ht="69.95" customHeight="1">
      <c r="A14" s="26"/>
      <c r="B14" s="141"/>
      <c r="C14" s="19" t="s">
        <v>50</v>
      </c>
      <c r="D14" s="135"/>
      <c r="E14" s="142"/>
      <c r="F14" s="142"/>
      <c r="G14" s="142"/>
      <c r="H14" s="142"/>
      <c r="I14" s="142"/>
      <c r="J14" s="142"/>
      <c r="K14" s="142"/>
      <c r="L14" s="142"/>
      <c r="M14" s="142"/>
      <c r="N14" s="143"/>
      <c r="O14" s="26"/>
    </row>
    <row r="15" spans="1:15" s="22" customFormat="1" ht="24.95" customHeight="1">
      <c r="A15" s="25"/>
      <c r="B15" s="134"/>
      <c r="C15" s="144"/>
      <c r="D15" s="145"/>
      <c r="E15" s="145"/>
      <c r="F15" s="342">
        <f>'Tab. D Finanzierungsplan'!O83</f>
        <v>0</v>
      </c>
      <c r="G15" s="53" t="s">
        <v>38</v>
      </c>
      <c r="H15" s="410" t="s">
        <v>51</v>
      </c>
      <c r="I15" s="411"/>
      <c r="J15" s="411"/>
      <c r="K15" s="142"/>
      <c r="L15" s="146"/>
      <c r="M15" s="147"/>
      <c r="N15" s="137"/>
      <c r="O15" s="25"/>
    </row>
    <row r="16" spans="1:15" s="22" customFormat="1" ht="21.95" customHeight="1">
      <c r="A16" s="24"/>
      <c r="B16" s="131"/>
      <c r="C16" s="132"/>
      <c r="D16" s="148"/>
      <c r="E16" s="132"/>
      <c r="F16" s="132"/>
      <c r="G16" s="132"/>
      <c r="H16" s="132"/>
      <c r="I16" s="132"/>
      <c r="J16" s="132"/>
      <c r="K16" s="132"/>
      <c r="L16" s="132"/>
      <c r="M16" s="132"/>
      <c r="N16" s="133"/>
      <c r="O16" s="24"/>
    </row>
    <row r="17" spans="1:15" s="22" customFormat="1" ht="24.95" customHeight="1">
      <c r="A17" s="25"/>
      <c r="B17" s="134"/>
      <c r="C17" s="149"/>
      <c r="D17" s="378">
        <f>IFERROR(F15/J17,0)</f>
        <v>0</v>
      </c>
      <c r="E17" s="41" t="s">
        <v>0</v>
      </c>
      <c r="F17" s="135"/>
      <c r="G17" s="52" t="s">
        <v>52</v>
      </c>
      <c r="H17" s="136"/>
      <c r="I17" s="144"/>
      <c r="J17" s="342">
        <f>'Tab. D Finanzierungsplan'!O39</f>
        <v>0</v>
      </c>
      <c r="K17" s="54" t="s">
        <v>38</v>
      </c>
      <c r="L17" s="150"/>
      <c r="M17" s="138"/>
      <c r="N17" s="137"/>
      <c r="O17" s="25"/>
    </row>
    <row r="18" spans="1:15" s="22" customFormat="1" ht="21.95" customHeight="1" thickBot="1">
      <c r="A18" s="27"/>
      <c r="B18" s="151"/>
      <c r="C18" s="42" t="s">
        <v>1</v>
      </c>
      <c r="D18" s="43"/>
      <c r="E18" s="43"/>
      <c r="F18" s="43"/>
      <c r="G18" s="43"/>
      <c r="H18" s="43"/>
      <c r="I18" s="43"/>
      <c r="J18" s="43"/>
      <c r="K18" s="43"/>
      <c r="L18" s="43"/>
      <c r="M18" s="43"/>
      <c r="N18" s="152"/>
      <c r="O18" s="27"/>
    </row>
    <row r="19" spans="1:15" s="22" customFormat="1" ht="24.95" customHeight="1" thickBot="1">
      <c r="A19" s="25"/>
      <c r="B19" s="134"/>
      <c r="C19" s="153" t="s">
        <v>44</v>
      </c>
      <c r="D19" s="154"/>
      <c r="E19" s="194"/>
      <c r="F19" s="155" t="s">
        <v>45</v>
      </c>
      <c r="G19" s="155" t="s">
        <v>46</v>
      </c>
      <c r="H19" s="153"/>
      <c r="I19" s="389"/>
      <c r="J19" s="390"/>
      <c r="K19" s="391"/>
      <c r="L19" s="48"/>
      <c r="M19" s="136"/>
      <c r="N19" s="137"/>
      <c r="O19" s="25"/>
    </row>
    <row r="20" spans="1:15" s="22" customFormat="1" ht="11.1" customHeight="1">
      <c r="A20" s="25"/>
      <c r="B20" s="134"/>
      <c r="C20" s="136"/>
      <c r="D20" s="136"/>
      <c r="E20" s="136"/>
      <c r="F20" s="136"/>
      <c r="G20" s="136"/>
      <c r="H20" s="136"/>
      <c r="I20" s="136"/>
      <c r="J20" s="136"/>
      <c r="K20" s="136"/>
      <c r="L20" s="136"/>
      <c r="M20" s="136"/>
      <c r="N20" s="137"/>
      <c r="O20" s="25"/>
    </row>
    <row r="21" spans="1:15" s="22" customFormat="1" ht="21.95" customHeight="1" thickBot="1">
      <c r="A21" s="27"/>
      <c r="B21" s="151"/>
      <c r="C21" s="153" t="s">
        <v>2</v>
      </c>
      <c r="D21" s="43"/>
      <c r="E21" s="43"/>
      <c r="F21" s="43"/>
      <c r="G21" s="43"/>
      <c r="H21" s="43"/>
      <c r="I21" s="43"/>
      <c r="J21" s="43"/>
      <c r="K21" s="43"/>
      <c r="L21" s="43"/>
      <c r="M21" s="43"/>
      <c r="N21" s="152"/>
      <c r="O21" s="27"/>
    </row>
    <row r="22" spans="1:15" s="22" customFormat="1" ht="75.75" customHeight="1" thickBot="1">
      <c r="A22" s="23"/>
      <c r="B22" s="139"/>
      <c r="C22" s="156"/>
      <c r="D22" s="157"/>
      <c r="E22" s="158"/>
      <c r="F22" s="158"/>
      <c r="G22" s="158"/>
      <c r="H22" s="158"/>
      <c r="I22" s="158"/>
      <c r="J22" s="158"/>
      <c r="K22" s="158"/>
      <c r="L22" s="158"/>
      <c r="M22" s="175"/>
      <c r="N22" s="140"/>
      <c r="O22" s="23"/>
    </row>
    <row r="23" spans="1:15" s="22" customFormat="1" ht="21.95" customHeight="1" thickBot="1">
      <c r="A23" s="27"/>
      <c r="B23" s="160"/>
      <c r="C23" s="44" t="s">
        <v>102</v>
      </c>
      <c r="D23" s="45"/>
      <c r="E23" s="45"/>
      <c r="F23" s="45"/>
      <c r="G23" s="45"/>
      <c r="H23" s="45"/>
      <c r="I23" s="45"/>
      <c r="J23" s="45"/>
      <c r="K23" s="45"/>
      <c r="L23" s="45"/>
      <c r="M23" s="45"/>
      <c r="N23" s="152"/>
      <c r="O23" s="18"/>
    </row>
    <row r="24" spans="1:15" s="22" customFormat="1" ht="39.950000000000003" customHeight="1" thickBot="1">
      <c r="A24" s="23"/>
      <c r="B24" s="139"/>
      <c r="C24" s="156"/>
      <c r="D24" s="161"/>
      <c r="E24" s="162"/>
      <c r="F24" s="162"/>
      <c r="G24" s="162"/>
      <c r="H24" s="162"/>
      <c r="I24" s="162"/>
      <c r="J24" s="162"/>
      <c r="K24" s="162"/>
      <c r="L24" s="162"/>
      <c r="M24" s="159"/>
      <c r="N24" s="140"/>
      <c r="O24" s="23"/>
    </row>
    <row r="25" spans="1:15" s="22" customFormat="1" ht="21.95" customHeight="1" thickBot="1">
      <c r="A25" s="27"/>
      <c r="B25" s="151"/>
      <c r="C25" s="44" t="s">
        <v>3</v>
      </c>
      <c r="D25" s="45"/>
      <c r="E25" s="45"/>
      <c r="F25" s="45"/>
      <c r="G25" s="45"/>
      <c r="H25" s="45"/>
      <c r="I25" s="45"/>
      <c r="J25" s="45"/>
      <c r="K25" s="45"/>
      <c r="L25" s="45"/>
      <c r="M25" s="45"/>
      <c r="N25" s="152"/>
      <c r="O25" s="27"/>
    </row>
    <row r="26" spans="1:15" s="22" customFormat="1" ht="24.95" customHeight="1" thickBot="1">
      <c r="A26" s="23"/>
      <c r="B26" s="139"/>
      <c r="C26" s="386"/>
      <c r="D26" s="387"/>
      <c r="E26" s="387"/>
      <c r="F26" s="387"/>
      <c r="G26" s="387"/>
      <c r="H26" s="387"/>
      <c r="I26" s="387"/>
      <c r="J26" s="387"/>
      <c r="K26" s="387"/>
      <c r="L26" s="387"/>
      <c r="M26" s="163"/>
      <c r="N26" s="140"/>
      <c r="O26" s="23"/>
    </row>
    <row r="27" spans="1:15" s="22" customFormat="1" ht="21.95" customHeight="1" thickBot="1">
      <c r="A27" s="28"/>
      <c r="B27" s="164"/>
      <c r="C27" s="135"/>
      <c r="D27" s="135"/>
      <c r="E27" s="135"/>
      <c r="F27" s="135"/>
      <c r="G27" s="44" t="s">
        <v>4</v>
      </c>
      <c r="H27" s="135"/>
      <c r="I27" s="44" t="s">
        <v>5</v>
      </c>
      <c r="J27" s="135"/>
      <c r="K27" s="135"/>
      <c r="L27" s="135"/>
      <c r="M27" s="135"/>
      <c r="N27" s="165"/>
      <c r="O27" s="28"/>
    </row>
    <row r="28" spans="1:15" s="22" customFormat="1" ht="24.95" customHeight="1" thickBot="1">
      <c r="A28" s="29"/>
      <c r="B28" s="166"/>
      <c r="C28" s="167"/>
      <c r="D28" s="56"/>
      <c r="E28" s="138"/>
      <c r="F28" s="56"/>
      <c r="G28" s="386"/>
      <c r="H28" s="388"/>
      <c r="I28" s="386"/>
      <c r="J28" s="387"/>
      <c r="K28" s="387"/>
      <c r="L28" s="387"/>
      <c r="M28" s="388"/>
      <c r="N28" s="168"/>
      <c r="O28" s="29"/>
    </row>
    <row r="29" spans="1:15" s="22" customFormat="1" ht="21.95" customHeight="1" thickBot="1">
      <c r="A29" s="28"/>
      <c r="B29" s="164"/>
      <c r="C29" s="44" t="s">
        <v>6</v>
      </c>
      <c r="D29" s="135"/>
      <c r="E29" s="135"/>
      <c r="F29" s="135"/>
      <c r="G29" s="44" t="s">
        <v>4</v>
      </c>
      <c r="H29" s="135"/>
      <c r="I29" s="44" t="s">
        <v>5</v>
      </c>
      <c r="J29" s="135"/>
      <c r="K29" s="135"/>
      <c r="L29" s="135"/>
      <c r="M29" s="135"/>
      <c r="N29" s="165"/>
      <c r="O29" s="28"/>
    </row>
    <row r="30" spans="1:15" s="22" customFormat="1" ht="24.95" customHeight="1" thickBot="1">
      <c r="A30" s="30"/>
      <c r="B30" s="169"/>
      <c r="C30" s="386"/>
      <c r="D30" s="387"/>
      <c r="E30" s="387"/>
      <c r="F30" s="388"/>
      <c r="G30" s="386"/>
      <c r="H30" s="388"/>
      <c r="I30" s="386"/>
      <c r="J30" s="387"/>
      <c r="K30" s="387"/>
      <c r="L30" s="387"/>
      <c r="M30" s="388"/>
      <c r="N30" s="170"/>
      <c r="O30" s="30"/>
    </row>
    <row r="31" spans="1:15" s="22" customFormat="1" ht="21.95" customHeight="1" thickBot="1">
      <c r="A31" s="27"/>
      <c r="B31" s="151"/>
      <c r="C31" s="44" t="s">
        <v>7</v>
      </c>
      <c r="D31" s="45"/>
      <c r="E31" s="45"/>
      <c r="F31" s="45"/>
      <c r="G31" s="45"/>
      <c r="H31" s="45"/>
      <c r="I31" s="44" t="s">
        <v>81</v>
      </c>
      <c r="J31" s="45"/>
      <c r="K31" s="45"/>
      <c r="L31" s="45"/>
      <c r="M31" s="45"/>
      <c r="N31" s="152"/>
      <c r="O31" s="27"/>
    </row>
    <row r="32" spans="1:15" s="22" customFormat="1" ht="24.95" customHeight="1" thickBot="1">
      <c r="A32" s="29"/>
      <c r="B32" s="166"/>
      <c r="C32" s="386"/>
      <c r="D32" s="387"/>
      <c r="E32" s="387"/>
      <c r="F32" s="387"/>
      <c r="G32" s="387"/>
      <c r="H32" s="388"/>
      <c r="I32" s="386"/>
      <c r="J32" s="387"/>
      <c r="K32" s="387"/>
      <c r="L32" s="387"/>
      <c r="M32" s="388"/>
      <c r="N32" s="168"/>
      <c r="O32" s="29"/>
    </row>
    <row r="33" spans="1:15" s="22" customFormat="1" ht="21.95" customHeight="1" thickBot="1">
      <c r="A33" s="23"/>
      <c r="B33" s="171"/>
      <c r="C33" s="172"/>
      <c r="D33" s="172"/>
      <c r="E33" s="172"/>
      <c r="F33" s="172"/>
      <c r="G33" s="172"/>
      <c r="H33" s="172"/>
      <c r="I33" s="172"/>
      <c r="J33" s="172"/>
      <c r="K33" s="172"/>
      <c r="L33" s="172"/>
      <c r="M33" s="172"/>
      <c r="N33" s="173"/>
      <c r="O33" s="23"/>
    </row>
    <row r="34" spans="1:15" s="22" customFormat="1" ht="126.75" customHeight="1" thickBot="1">
      <c r="A34" s="23"/>
      <c r="B34" s="381" t="s">
        <v>54</v>
      </c>
      <c r="C34" s="382"/>
      <c r="D34" s="383"/>
      <c r="E34" s="384"/>
      <c r="F34" s="384"/>
      <c r="G34" s="384"/>
      <c r="H34" s="384"/>
      <c r="I34" s="385"/>
      <c r="J34" s="334" t="s">
        <v>77</v>
      </c>
      <c r="K34" s="179"/>
      <c r="L34" s="179"/>
      <c r="M34" s="335"/>
      <c r="N34" s="174"/>
      <c r="O34" s="23"/>
    </row>
    <row r="35" spans="1:15">
      <c r="A35" s="31"/>
      <c r="B35" s="31"/>
      <c r="C35" s="31"/>
      <c r="D35" s="31"/>
      <c r="E35" s="31"/>
      <c r="F35" s="31"/>
      <c r="G35" s="31"/>
      <c r="H35" s="31"/>
      <c r="I35" s="31"/>
      <c r="J35" s="31"/>
      <c r="K35" s="31"/>
      <c r="L35" s="31"/>
      <c r="M35" s="31"/>
      <c r="N35" s="31"/>
      <c r="O35" s="31"/>
    </row>
    <row r="36" spans="1:15" hidden="1"/>
    <row r="37" spans="1:15" hidden="1"/>
    <row r="38" spans="1:15" hidden="1"/>
    <row r="39" spans="1:15" hidden="1"/>
    <row r="40" spans="1:15" hidden="1"/>
    <row r="41" spans="1:15" hidden="1"/>
    <row r="42" spans="1:15" hidden="1"/>
    <row r="43" spans="1:15" hidden="1"/>
    <row r="44" spans="1:15" hidden="1"/>
  </sheetData>
  <dataConsolidate/>
  <mergeCells count="14">
    <mergeCell ref="I19:K19"/>
    <mergeCell ref="I28:M28"/>
    <mergeCell ref="G28:H28"/>
    <mergeCell ref="J3:M6"/>
    <mergeCell ref="I30:M30"/>
    <mergeCell ref="C7:G13"/>
    <mergeCell ref="H15:J15"/>
    <mergeCell ref="C26:L26"/>
    <mergeCell ref="B34:C34"/>
    <mergeCell ref="D34:I34"/>
    <mergeCell ref="C30:F30"/>
    <mergeCell ref="G30:H30"/>
    <mergeCell ref="C32:H32"/>
    <mergeCell ref="I32:M32"/>
  </mergeCells>
  <phoneticPr fontId="42" type="noConversion"/>
  <pageMargins left="0.47244094488188981" right="0" top="0.39370078740157483" bottom="0.19685039370078741" header="0.11811023622047245" footer="0.11811023622047245"/>
  <pageSetup paperSize="9" scale="86" orientation="portrait" horizontalDpi="4294967295" verticalDpi="4294967295"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76"/>
  <sheetViews>
    <sheetView zoomScale="80" zoomScaleNormal="80" zoomScalePageLayoutView="75" workbookViewId="0">
      <selection activeCell="O41" sqref="O41"/>
    </sheetView>
  </sheetViews>
  <sheetFormatPr baseColWidth="10" defaultColWidth="0" defaultRowHeight="12.75" zeroHeight="1"/>
  <cols>
    <col min="1" max="2" width="2.7109375" customWidth="1"/>
    <col min="3" max="3" width="5.7109375" customWidth="1"/>
    <col min="4" max="4" width="20.7109375" customWidth="1"/>
    <col min="5" max="5" width="1.7109375" customWidth="1"/>
    <col min="6" max="6" width="22.7109375" customWidth="1"/>
    <col min="7" max="7" width="15.7109375" customWidth="1"/>
    <col min="8" max="8" width="4.7109375" customWidth="1"/>
    <col min="9" max="9" width="30.28515625" customWidth="1"/>
    <col min="10" max="10" width="14.28515625" customWidth="1"/>
    <col min="11" max="11" width="14.85546875" customWidth="1"/>
    <col min="12" max="12" width="8.42578125" customWidth="1"/>
    <col min="13" max="13" width="4.28515625" customWidth="1"/>
    <col min="14" max="15" width="2.7109375" customWidth="1"/>
  </cols>
  <sheetData>
    <row r="1" spans="1:15" s="4" customFormat="1" ht="9.9499999999999993" customHeight="1">
      <c r="A1" s="14"/>
      <c r="B1" s="14"/>
      <c r="C1" s="14"/>
      <c r="D1" s="14"/>
      <c r="E1" s="14"/>
      <c r="F1" s="14"/>
      <c r="G1" s="14"/>
      <c r="H1" s="14"/>
      <c r="I1" s="14"/>
      <c r="J1" s="14"/>
      <c r="K1" s="14"/>
      <c r="L1" s="14"/>
      <c r="M1" s="14"/>
      <c r="N1" s="14"/>
      <c r="O1" s="14"/>
    </row>
    <row r="2" spans="1:15" s="4" customFormat="1" ht="21.95" customHeight="1">
      <c r="A2" s="14"/>
      <c r="B2" s="309"/>
      <c r="C2" s="128" t="s">
        <v>76</v>
      </c>
      <c r="D2" s="128"/>
      <c r="E2" s="126"/>
      <c r="F2" s="126"/>
      <c r="G2" s="126"/>
      <c r="H2" s="126"/>
      <c r="I2" s="126"/>
      <c r="J2" s="126"/>
      <c r="K2" s="126"/>
      <c r="L2" s="126"/>
      <c r="M2" s="126"/>
      <c r="N2" s="130"/>
      <c r="O2" s="14"/>
    </row>
    <row r="3" spans="1:15" s="4" customFormat="1" ht="21.95" customHeight="1" thickBot="1">
      <c r="A3" s="15"/>
      <c r="B3" s="310"/>
      <c r="C3" s="311"/>
      <c r="D3" s="308" t="s">
        <v>8</v>
      </c>
      <c r="E3" s="312"/>
      <c r="F3" s="312"/>
      <c r="G3" s="313"/>
      <c r="H3" s="312"/>
      <c r="I3" s="312"/>
      <c r="J3" s="312"/>
      <c r="K3" s="312"/>
      <c r="L3" s="312"/>
      <c r="M3" s="312"/>
      <c r="N3" s="152"/>
      <c r="O3" s="15"/>
    </row>
    <row r="4" spans="1:15" s="4" customFormat="1" ht="24.95" customHeight="1" thickBot="1">
      <c r="A4" s="16"/>
      <c r="B4" s="310"/>
      <c r="C4" s="314"/>
      <c r="D4" s="386"/>
      <c r="E4" s="387"/>
      <c r="F4" s="387"/>
      <c r="G4" s="387"/>
      <c r="H4" s="387"/>
      <c r="I4" s="387"/>
      <c r="J4" s="387"/>
      <c r="K4" s="387"/>
      <c r="L4" s="388"/>
      <c r="M4" s="314"/>
      <c r="N4" s="137"/>
      <c r="O4" s="16"/>
    </row>
    <row r="5" spans="1:15" s="4" customFormat="1" ht="21.95" customHeight="1" thickBot="1">
      <c r="A5" s="16"/>
      <c r="B5" s="310"/>
      <c r="C5" s="311"/>
      <c r="D5" s="308" t="s">
        <v>3</v>
      </c>
      <c r="E5" s="312"/>
      <c r="F5" s="312"/>
      <c r="G5" s="312"/>
      <c r="H5" s="312"/>
      <c r="I5" s="312"/>
      <c r="J5" s="312"/>
      <c r="K5" s="312"/>
      <c r="L5" s="312"/>
      <c r="M5" s="312"/>
      <c r="N5" s="152"/>
      <c r="O5" s="16"/>
    </row>
    <row r="6" spans="1:15" s="4" customFormat="1" ht="24.95" customHeight="1" thickBot="1">
      <c r="A6" s="16"/>
      <c r="B6" s="318"/>
      <c r="C6" s="315"/>
      <c r="D6" s="386"/>
      <c r="E6" s="387"/>
      <c r="F6" s="387"/>
      <c r="G6" s="387"/>
      <c r="H6" s="387"/>
      <c r="I6" s="387"/>
      <c r="J6" s="387"/>
      <c r="K6" s="387"/>
      <c r="L6" s="388"/>
      <c r="M6" s="314"/>
      <c r="N6" s="137"/>
      <c r="O6" s="16"/>
    </row>
    <row r="7" spans="1:15" s="4" customFormat="1" ht="21.95" customHeight="1" thickBot="1">
      <c r="A7" s="14"/>
      <c r="B7" s="310"/>
      <c r="C7" s="312"/>
      <c r="D7" s="312"/>
      <c r="E7" s="312"/>
      <c r="F7" s="312"/>
      <c r="G7" s="308" t="s">
        <v>4</v>
      </c>
      <c r="H7" s="312"/>
      <c r="I7" s="308" t="s">
        <v>5</v>
      </c>
      <c r="J7" s="312"/>
      <c r="K7" s="312"/>
      <c r="L7" s="312"/>
      <c r="M7" s="312"/>
      <c r="N7" s="152"/>
      <c r="O7" s="14"/>
    </row>
    <row r="8" spans="1:15" s="4" customFormat="1" ht="24.95" customHeight="1" thickBot="1">
      <c r="A8" s="14"/>
      <c r="B8" s="318"/>
      <c r="C8" s="319"/>
      <c r="D8" s="315"/>
      <c r="E8" s="315"/>
      <c r="F8" s="315"/>
      <c r="G8" s="425"/>
      <c r="H8" s="424"/>
      <c r="I8" s="386"/>
      <c r="J8" s="387"/>
      <c r="K8" s="387"/>
      <c r="L8" s="388"/>
      <c r="M8" s="315"/>
      <c r="N8" s="168"/>
      <c r="O8" s="14"/>
    </row>
    <row r="9" spans="1:15" s="4" customFormat="1" ht="21.95" customHeight="1" thickBot="1">
      <c r="A9" s="14"/>
      <c r="B9" s="310"/>
      <c r="C9" s="311"/>
      <c r="D9" s="308" t="s">
        <v>6</v>
      </c>
      <c r="E9" s="316"/>
      <c r="F9" s="316"/>
      <c r="G9" s="308" t="s">
        <v>4</v>
      </c>
      <c r="H9" s="316"/>
      <c r="I9" s="308" t="s">
        <v>5</v>
      </c>
      <c r="J9" s="316"/>
      <c r="K9" s="316"/>
      <c r="L9" s="316"/>
      <c r="M9" s="316"/>
      <c r="N9" s="165"/>
      <c r="O9" s="14"/>
    </row>
    <row r="10" spans="1:15" s="4" customFormat="1" ht="24.95" customHeight="1" thickBot="1">
      <c r="A10" s="14"/>
      <c r="B10" s="318"/>
      <c r="C10" s="315"/>
      <c r="D10" s="425"/>
      <c r="E10" s="423"/>
      <c r="F10" s="424"/>
      <c r="G10" s="425"/>
      <c r="H10" s="424"/>
      <c r="I10" s="429" t="str">
        <f>IF(ISTEXT(I8),I8," ")</f>
        <v xml:space="preserve"> </v>
      </c>
      <c r="J10" s="430"/>
      <c r="K10" s="430"/>
      <c r="L10" s="431"/>
      <c r="M10" s="315"/>
      <c r="N10" s="168"/>
      <c r="O10" s="14"/>
    </row>
    <row r="11" spans="1:15" s="4" customFormat="1" ht="21.95" customHeight="1">
      <c r="A11" s="14"/>
      <c r="B11" s="320"/>
      <c r="C11" s="317"/>
      <c r="D11" s="317"/>
      <c r="E11" s="317"/>
      <c r="F11" s="317"/>
      <c r="G11" s="317"/>
      <c r="H11" s="317"/>
      <c r="I11" s="317"/>
      <c r="J11" s="317"/>
      <c r="K11" s="317"/>
      <c r="L11" s="317"/>
      <c r="M11" s="317"/>
      <c r="N11" s="140"/>
      <c r="O11" s="14"/>
    </row>
    <row r="12" spans="1:15" s="4" customFormat="1" ht="50.1" customHeight="1" thickBot="1">
      <c r="A12" s="14"/>
      <c r="B12" s="164"/>
      <c r="C12" s="19" t="s">
        <v>98</v>
      </c>
      <c r="D12" s="316"/>
      <c r="E12" s="316"/>
      <c r="F12" s="316"/>
      <c r="G12" s="316"/>
      <c r="H12" s="316"/>
      <c r="I12" s="316"/>
      <c r="J12" s="19" t="s">
        <v>7</v>
      </c>
      <c r="K12" s="138"/>
      <c r="L12" s="316"/>
      <c r="M12" s="316"/>
      <c r="N12" s="165"/>
      <c r="O12" s="14"/>
    </row>
    <row r="13" spans="1:15" s="4" customFormat="1" ht="24.95" customHeight="1" thickBot="1">
      <c r="A13" s="14"/>
      <c r="B13" s="166"/>
      <c r="C13" s="426"/>
      <c r="D13" s="427"/>
      <c r="E13" s="427"/>
      <c r="F13" s="427"/>
      <c r="G13" s="427"/>
      <c r="H13" s="428"/>
      <c r="I13" s="56"/>
      <c r="J13" s="425"/>
      <c r="K13" s="423"/>
      <c r="L13" s="423"/>
      <c r="M13" s="424"/>
      <c r="N13" s="168"/>
      <c r="O13" s="14"/>
    </row>
    <row r="14" spans="1:15" s="4" customFormat="1" ht="21.95" customHeight="1" thickBot="1">
      <c r="A14" s="14"/>
      <c r="B14" s="166"/>
      <c r="C14" s="322"/>
      <c r="D14" s="323"/>
      <c r="E14" s="323"/>
      <c r="F14" s="323"/>
      <c r="G14" s="323"/>
      <c r="H14" s="323"/>
      <c r="I14" s="56"/>
      <c r="J14" s="19" t="s">
        <v>81</v>
      </c>
      <c r="K14" s="323"/>
      <c r="L14" s="323"/>
      <c r="M14" s="323"/>
      <c r="N14" s="168"/>
      <c r="O14" s="14"/>
    </row>
    <row r="15" spans="1:15" s="4" customFormat="1" ht="24.95" customHeight="1" thickBot="1">
      <c r="A15" s="14"/>
      <c r="B15" s="166"/>
      <c r="C15" s="322"/>
      <c r="D15" s="323"/>
      <c r="E15" s="323"/>
      <c r="F15" s="323"/>
      <c r="G15" s="323"/>
      <c r="H15" s="323"/>
      <c r="I15" s="56"/>
      <c r="J15" s="422"/>
      <c r="K15" s="423"/>
      <c r="L15" s="423"/>
      <c r="M15" s="424"/>
      <c r="N15" s="168"/>
      <c r="O15" s="14"/>
    </row>
    <row r="16" spans="1:15" s="4" customFormat="1" ht="50.1" customHeight="1">
      <c r="A16" s="17"/>
      <c r="B16" s="321"/>
      <c r="C16" s="325" t="s">
        <v>9</v>
      </c>
      <c r="D16" s="326"/>
      <c r="E16" s="326"/>
      <c r="F16" s="326"/>
      <c r="G16" s="326"/>
      <c r="H16" s="326"/>
      <c r="I16" s="326"/>
      <c r="J16" s="326"/>
      <c r="K16" s="326"/>
      <c r="L16" s="326"/>
      <c r="M16" s="326"/>
      <c r="N16" s="324"/>
      <c r="O16" s="17"/>
    </row>
    <row r="17" spans="1:15" s="4" customFormat="1" ht="21.95" customHeight="1" thickBot="1">
      <c r="A17" s="16"/>
      <c r="B17" s="164"/>
      <c r="C17" s="19" t="s">
        <v>39</v>
      </c>
      <c r="D17" s="316"/>
      <c r="E17" s="316"/>
      <c r="F17" s="316"/>
      <c r="G17" s="316"/>
      <c r="H17" s="316"/>
      <c r="I17" s="316"/>
      <c r="J17" s="316"/>
      <c r="K17" s="316"/>
      <c r="L17" s="316"/>
      <c r="M17" s="316"/>
      <c r="N17" s="165"/>
      <c r="O17" s="16"/>
    </row>
    <row r="18" spans="1:15" s="4" customFormat="1" ht="24.95" customHeight="1" thickBot="1">
      <c r="A18" s="15"/>
      <c r="B18" s="166"/>
      <c r="C18" s="425"/>
      <c r="D18" s="423"/>
      <c r="E18" s="423"/>
      <c r="F18" s="423"/>
      <c r="G18" s="423"/>
      <c r="H18" s="423"/>
      <c r="I18" s="423"/>
      <c r="J18" s="423"/>
      <c r="K18" s="423"/>
      <c r="L18" s="423"/>
      <c r="M18" s="424"/>
      <c r="N18" s="168"/>
      <c r="O18" s="15"/>
    </row>
    <row r="19" spans="1:15" s="4" customFormat="1" ht="21.95" customHeight="1" thickBot="1">
      <c r="A19" s="16"/>
      <c r="B19" s="164"/>
      <c r="C19" s="326" t="s">
        <v>58</v>
      </c>
      <c r="D19" s="19"/>
      <c r="E19" s="316"/>
      <c r="F19" s="316"/>
      <c r="G19" s="316"/>
      <c r="H19" s="316"/>
      <c r="I19" s="19" t="s">
        <v>59</v>
      </c>
      <c r="J19" s="138"/>
      <c r="K19" s="138"/>
      <c r="L19" s="316"/>
      <c r="M19" s="316"/>
      <c r="N19" s="165"/>
      <c r="O19" s="16"/>
    </row>
    <row r="20" spans="1:15" s="4" customFormat="1" ht="24.95" customHeight="1" thickBot="1">
      <c r="A20" s="18"/>
      <c r="B20" s="166"/>
      <c r="C20" s="425"/>
      <c r="D20" s="423"/>
      <c r="E20" s="423"/>
      <c r="F20" s="423"/>
      <c r="G20" s="424"/>
      <c r="H20" s="56"/>
      <c r="I20" s="425"/>
      <c r="J20" s="423"/>
      <c r="K20" s="423"/>
      <c r="L20" s="423"/>
      <c r="M20" s="424"/>
      <c r="N20" s="168"/>
      <c r="O20" s="18"/>
    </row>
    <row r="21" spans="1:15" s="4" customFormat="1" ht="21.95" customHeight="1" thickBot="1">
      <c r="A21" s="16"/>
      <c r="B21" s="151"/>
      <c r="C21" s="19" t="s">
        <v>10</v>
      </c>
      <c r="D21" s="43"/>
      <c r="E21" s="43"/>
      <c r="F21" s="43"/>
      <c r="G21" s="43"/>
      <c r="H21" s="43"/>
      <c r="I21" s="43"/>
      <c r="J21" s="43"/>
      <c r="K21" s="43"/>
      <c r="L21" s="43"/>
      <c r="M21" s="43"/>
      <c r="N21" s="152"/>
      <c r="O21" s="16"/>
    </row>
    <row r="22" spans="1:15" s="4" customFormat="1" ht="24.95" customHeight="1" thickBot="1">
      <c r="A22" s="16"/>
      <c r="B22" s="166"/>
      <c r="C22" s="386"/>
      <c r="D22" s="387"/>
      <c r="E22" s="387"/>
      <c r="F22" s="387"/>
      <c r="G22" s="387"/>
      <c r="H22" s="387"/>
      <c r="I22" s="387"/>
      <c r="J22" s="387"/>
      <c r="K22" s="387"/>
      <c r="L22" s="387"/>
      <c r="M22" s="388"/>
      <c r="N22" s="168"/>
      <c r="O22" s="16"/>
    </row>
    <row r="23" spans="1:15" s="4" customFormat="1" ht="36.75" customHeight="1">
      <c r="A23" s="14"/>
      <c r="B23" s="327"/>
      <c r="C23" s="64"/>
      <c r="D23" s="47"/>
      <c r="E23" s="47"/>
      <c r="F23" s="47"/>
      <c r="G23" s="47"/>
      <c r="H23" s="47"/>
      <c r="I23" s="47"/>
      <c r="J23" s="47"/>
      <c r="K23" s="47"/>
      <c r="L23" s="64"/>
      <c r="M23" s="329"/>
      <c r="N23" s="328"/>
      <c r="O23" s="14"/>
    </row>
    <row r="24" spans="1:15" s="4" customFormat="1" ht="21.95" customHeight="1">
      <c r="A24" s="18"/>
      <c r="B24" s="164"/>
      <c r="C24" s="56"/>
      <c r="D24" s="47" t="s">
        <v>103</v>
      </c>
      <c r="E24" s="56"/>
      <c r="F24" s="56"/>
      <c r="G24" s="56"/>
      <c r="H24" s="47" t="s">
        <v>104</v>
      </c>
      <c r="I24" s="56"/>
      <c r="J24" s="47" t="s">
        <v>47</v>
      </c>
      <c r="K24" s="55"/>
      <c r="L24" s="55"/>
      <c r="M24" s="55"/>
      <c r="N24" s="165"/>
      <c r="O24" s="18"/>
    </row>
    <row r="25" spans="1:15" s="4" customFormat="1" ht="30" customHeight="1">
      <c r="A25" s="14"/>
      <c r="B25" s="321"/>
      <c r="C25" s="57">
        <v>1</v>
      </c>
      <c r="D25" s="412"/>
      <c r="E25" s="419"/>
      <c r="F25" s="419"/>
      <c r="G25" s="420"/>
      <c r="H25" s="412"/>
      <c r="I25" s="421"/>
      <c r="J25" s="333"/>
      <c r="K25" s="58"/>
      <c r="L25" s="58"/>
      <c r="M25" s="58"/>
      <c r="N25" s="324"/>
      <c r="O25" s="14"/>
    </row>
    <row r="26" spans="1:15" s="4" customFormat="1" ht="30" customHeight="1">
      <c r="A26" s="14"/>
      <c r="B26" s="321"/>
      <c r="C26" s="57">
        <v>2</v>
      </c>
      <c r="D26" s="412"/>
      <c r="E26" s="419"/>
      <c r="F26" s="419"/>
      <c r="G26" s="420"/>
      <c r="H26" s="412"/>
      <c r="I26" s="421"/>
      <c r="J26" s="333"/>
      <c r="K26" s="58"/>
      <c r="L26" s="58"/>
      <c r="M26" s="58"/>
      <c r="N26" s="324"/>
      <c r="O26" s="14"/>
    </row>
    <row r="27" spans="1:15" s="4" customFormat="1" ht="30" customHeight="1">
      <c r="A27" s="14"/>
      <c r="B27" s="321"/>
      <c r="C27" s="57">
        <v>3</v>
      </c>
      <c r="D27" s="412"/>
      <c r="E27" s="419"/>
      <c r="F27" s="419"/>
      <c r="G27" s="420"/>
      <c r="H27" s="412"/>
      <c r="I27" s="421"/>
      <c r="J27" s="333"/>
      <c r="K27" s="58"/>
      <c r="L27" s="58"/>
      <c r="M27" s="58"/>
      <c r="N27" s="324"/>
      <c r="O27" s="14"/>
    </row>
    <row r="28" spans="1:15" s="4" customFormat="1" ht="30" customHeight="1">
      <c r="A28" s="14"/>
      <c r="B28" s="321"/>
      <c r="C28" s="57">
        <v>4</v>
      </c>
      <c r="D28" s="412"/>
      <c r="E28" s="414"/>
      <c r="F28" s="414"/>
      <c r="G28" s="413"/>
      <c r="H28" s="412"/>
      <c r="I28" s="413"/>
      <c r="J28" s="333"/>
      <c r="K28" s="58"/>
      <c r="L28" s="58"/>
      <c r="M28" s="58"/>
      <c r="N28" s="324"/>
      <c r="O28" s="14"/>
    </row>
    <row r="29" spans="1:15" s="4" customFormat="1" ht="30" customHeight="1">
      <c r="A29" s="14"/>
      <c r="B29" s="321"/>
      <c r="C29" s="57">
        <v>5</v>
      </c>
      <c r="D29" s="412"/>
      <c r="E29" s="414"/>
      <c r="F29" s="414"/>
      <c r="G29" s="413"/>
      <c r="H29" s="412"/>
      <c r="I29" s="413"/>
      <c r="J29" s="333"/>
      <c r="K29" s="58"/>
      <c r="L29" s="58"/>
      <c r="M29" s="58"/>
      <c r="N29" s="324"/>
      <c r="O29" s="14"/>
    </row>
    <row r="30" spans="1:15" s="4" customFormat="1" ht="30" customHeight="1">
      <c r="A30" s="14"/>
      <c r="B30" s="321"/>
      <c r="C30" s="57">
        <v>6</v>
      </c>
      <c r="D30" s="412"/>
      <c r="E30" s="419"/>
      <c r="F30" s="419"/>
      <c r="G30" s="420"/>
      <c r="H30" s="412"/>
      <c r="I30" s="421"/>
      <c r="J30" s="333"/>
      <c r="K30" s="58"/>
      <c r="L30" s="58"/>
      <c r="M30" s="58"/>
      <c r="N30" s="324"/>
      <c r="O30" s="14"/>
    </row>
    <row r="31" spans="1:15" s="4" customFormat="1" ht="30" customHeight="1">
      <c r="A31" s="14"/>
      <c r="B31" s="321"/>
      <c r="C31" s="57">
        <v>7</v>
      </c>
      <c r="D31" s="412"/>
      <c r="E31" s="419"/>
      <c r="F31" s="419"/>
      <c r="G31" s="420"/>
      <c r="H31" s="412"/>
      <c r="I31" s="421"/>
      <c r="J31" s="333"/>
      <c r="K31" s="58"/>
      <c r="L31" s="58"/>
      <c r="M31" s="58"/>
      <c r="N31" s="324"/>
      <c r="O31" s="14"/>
    </row>
    <row r="32" spans="1:15" s="4" customFormat="1" ht="30" customHeight="1">
      <c r="A32" s="14"/>
      <c r="B32" s="321"/>
      <c r="C32" s="57">
        <v>8</v>
      </c>
      <c r="D32" s="412"/>
      <c r="E32" s="419"/>
      <c r="F32" s="419"/>
      <c r="G32" s="420"/>
      <c r="H32" s="412"/>
      <c r="I32" s="421"/>
      <c r="J32" s="333"/>
      <c r="K32" s="58"/>
      <c r="L32" s="58"/>
      <c r="M32" s="58"/>
      <c r="N32" s="324"/>
      <c r="O32" s="14"/>
    </row>
    <row r="33" spans="1:15" s="4" customFormat="1" ht="30" customHeight="1">
      <c r="A33" s="14"/>
      <c r="B33" s="321"/>
      <c r="C33" s="57">
        <v>9</v>
      </c>
      <c r="D33" s="412"/>
      <c r="E33" s="414"/>
      <c r="F33" s="414"/>
      <c r="G33" s="413"/>
      <c r="H33" s="412"/>
      <c r="I33" s="413"/>
      <c r="J33" s="333"/>
      <c r="K33" s="58"/>
      <c r="L33" s="58"/>
      <c r="M33" s="58"/>
      <c r="N33" s="324"/>
      <c r="O33" s="14"/>
    </row>
    <row r="34" spans="1:15" s="4" customFormat="1" ht="30" customHeight="1">
      <c r="A34" s="14"/>
      <c r="B34" s="321"/>
      <c r="C34" s="57">
        <v>10</v>
      </c>
      <c r="D34" s="412"/>
      <c r="E34" s="414"/>
      <c r="F34" s="414"/>
      <c r="G34" s="413"/>
      <c r="H34" s="412"/>
      <c r="I34" s="413"/>
      <c r="J34" s="333"/>
      <c r="K34" s="58"/>
      <c r="L34" s="58"/>
      <c r="M34" s="58"/>
      <c r="N34" s="324"/>
      <c r="O34" s="14"/>
    </row>
    <row r="35" spans="1:15" s="4" customFormat="1" ht="30" customHeight="1">
      <c r="A35" s="14"/>
      <c r="B35" s="321"/>
      <c r="C35" s="57">
        <v>11</v>
      </c>
      <c r="D35" s="412"/>
      <c r="E35" s="419"/>
      <c r="F35" s="419"/>
      <c r="G35" s="420"/>
      <c r="H35" s="412"/>
      <c r="I35" s="421"/>
      <c r="J35" s="333"/>
      <c r="K35" s="58"/>
      <c r="L35" s="58"/>
      <c r="M35" s="58"/>
      <c r="N35" s="324"/>
      <c r="O35" s="14"/>
    </row>
    <row r="36" spans="1:15" s="4" customFormat="1" ht="30" customHeight="1">
      <c r="A36" s="14"/>
      <c r="B36" s="321"/>
      <c r="C36" s="57">
        <v>12</v>
      </c>
      <c r="D36" s="412"/>
      <c r="E36" s="419"/>
      <c r="F36" s="419"/>
      <c r="G36" s="420"/>
      <c r="H36" s="412"/>
      <c r="I36" s="421"/>
      <c r="J36" s="333"/>
      <c r="K36" s="58"/>
      <c r="L36" s="58"/>
      <c r="M36" s="58"/>
      <c r="N36" s="324"/>
      <c r="O36" s="14"/>
    </row>
    <row r="37" spans="1:15" s="4" customFormat="1" ht="30" customHeight="1">
      <c r="A37" s="14"/>
      <c r="B37" s="321"/>
      <c r="C37" s="57">
        <v>13</v>
      </c>
      <c r="D37" s="412"/>
      <c r="E37" s="419"/>
      <c r="F37" s="419"/>
      <c r="G37" s="420"/>
      <c r="H37" s="412"/>
      <c r="I37" s="421"/>
      <c r="J37" s="333"/>
      <c r="K37" s="58"/>
      <c r="L37" s="58"/>
      <c r="M37" s="58"/>
      <c r="N37" s="324"/>
      <c r="O37" s="14"/>
    </row>
    <row r="38" spans="1:15" s="4" customFormat="1" ht="30" customHeight="1">
      <c r="A38" s="14"/>
      <c r="B38" s="321"/>
      <c r="C38" s="57">
        <v>14</v>
      </c>
      <c r="D38" s="412"/>
      <c r="E38" s="414"/>
      <c r="F38" s="414"/>
      <c r="G38" s="413"/>
      <c r="H38" s="412"/>
      <c r="I38" s="413"/>
      <c r="J38" s="333"/>
      <c r="K38" s="58"/>
      <c r="L38" s="58"/>
      <c r="M38" s="58"/>
      <c r="N38" s="324"/>
      <c r="O38" s="14"/>
    </row>
    <row r="39" spans="1:15" s="4" customFormat="1" ht="30" customHeight="1">
      <c r="A39" s="14"/>
      <c r="B39" s="321"/>
      <c r="C39" s="57">
        <v>15</v>
      </c>
      <c r="D39" s="412"/>
      <c r="E39" s="414"/>
      <c r="F39" s="414"/>
      <c r="G39" s="413"/>
      <c r="H39" s="412"/>
      <c r="I39" s="413"/>
      <c r="J39" s="333"/>
      <c r="K39" s="58"/>
      <c r="L39" s="58"/>
      <c r="M39" s="58"/>
      <c r="N39" s="324"/>
      <c r="O39" s="14"/>
    </row>
    <row r="40" spans="1:15" s="4" customFormat="1" ht="30" customHeight="1">
      <c r="A40" s="14"/>
      <c r="B40" s="321"/>
      <c r="C40" s="56"/>
      <c r="D40" s="58" t="s">
        <v>90</v>
      </c>
      <c r="E40" s="59"/>
      <c r="F40" s="59"/>
      <c r="G40" s="59"/>
      <c r="H40" s="58" t="s">
        <v>91</v>
      </c>
      <c r="I40" s="60"/>
      <c r="J40" s="60"/>
      <c r="K40" s="61"/>
      <c r="L40" s="197"/>
      <c r="M40" s="326"/>
      <c r="N40" s="324"/>
      <c r="O40" s="14"/>
    </row>
    <row r="41" spans="1:15" s="4" customFormat="1" ht="30" customHeight="1">
      <c r="A41" s="14"/>
      <c r="B41" s="321"/>
      <c r="C41" s="57">
        <v>1</v>
      </c>
      <c r="D41" s="415"/>
      <c r="E41" s="416"/>
      <c r="F41" s="416"/>
      <c r="G41" s="416"/>
      <c r="H41" s="417"/>
      <c r="I41" s="418"/>
      <c r="J41" s="60"/>
      <c r="K41" s="58"/>
      <c r="L41" s="58"/>
      <c r="M41" s="326"/>
      <c r="N41" s="324"/>
      <c r="O41" s="14"/>
    </row>
    <row r="42" spans="1:15" s="4" customFormat="1" ht="30" customHeight="1">
      <c r="A42" s="14"/>
      <c r="B42" s="321"/>
      <c r="C42" s="57">
        <v>2</v>
      </c>
      <c r="D42" s="415"/>
      <c r="E42" s="416"/>
      <c r="F42" s="416"/>
      <c r="G42" s="416"/>
      <c r="H42" s="417"/>
      <c r="I42" s="418"/>
      <c r="J42" s="60"/>
      <c r="K42" s="58"/>
      <c r="L42" s="58"/>
      <c r="M42" s="326"/>
      <c r="N42" s="324"/>
      <c r="O42" s="14"/>
    </row>
    <row r="43" spans="1:15" s="4" customFormat="1" ht="30" customHeight="1">
      <c r="A43" s="14"/>
      <c r="B43" s="321"/>
      <c r="C43" s="57">
        <v>3</v>
      </c>
      <c r="D43" s="415"/>
      <c r="E43" s="416"/>
      <c r="F43" s="416"/>
      <c r="G43" s="416"/>
      <c r="H43" s="417"/>
      <c r="I43" s="418"/>
      <c r="J43" s="60"/>
      <c r="K43" s="58"/>
      <c r="L43" s="58"/>
      <c r="M43" s="326"/>
      <c r="N43" s="324"/>
      <c r="O43" s="14"/>
    </row>
    <row r="44" spans="1:15" s="4" customFormat="1" ht="30" customHeight="1">
      <c r="A44" s="14"/>
      <c r="B44" s="321"/>
      <c r="C44" s="57">
        <v>4</v>
      </c>
      <c r="D44" s="415"/>
      <c r="E44" s="416"/>
      <c r="F44" s="416"/>
      <c r="G44" s="416"/>
      <c r="H44" s="417"/>
      <c r="I44" s="418"/>
      <c r="J44" s="60"/>
      <c r="K44" s="58"/>
      <c r="L44" s="58"/>
      <c r="M44" s="326"/>
      <c r="N44" s="324"/>
      <c r="O44" s="14"/>
    </row>
    <row r="45" spans="1:15" s="4" customFormat="1" ht="30" customHeight="1">
      <c r="A45" s="14"/>
      <c r="B45" s="321"/>
      <c r="C45" s="57">
        <v>5</v>
      </c>
      <c r="D45" s="415"/>
      <c r="E45" s="416"/>
      <c r="F45" s="416"/>
      <c r="G45" s="416"/>
      <c r="H45" s="417"/>
      <c r="I45" s="418"/>
      <c r="J45" s="60"/>
      <c r="K45" s="58"/>
      <c r="L45" s="58"/>
      <c r="M45" s="326"/>
      <c r="N45" s="324"/>
      <c r="O45" s="14"/>
    </row>
    <row r="46" spans="1:15" s="4" customFormat="1" ht="30" customHeight="1">
      <c r="A46" s="14"/>
      <c r="B46" s="321"/>
      <c r="C46" s="57">
        <v>6</v>
      </c>
      <c r="D46" s="415"/>
      <c r="E46" s="416"/>
      <c r="F46" s="416"/>
      <c r="G46" s="416"/>
      <c r="H46" s="417"/>
      <c r="I46" s="418"/>
      <c r="J46" s="60"/>
      <c r="K46" s="58"/>
      <c r="L46" s="58"/>
      <c r="M46" s="326"/>
      <c r="N46" s="324"/>
      <c r="O46" s="14"/>
    </row>
    <row r="47" spans="1:15" s="4" customFormat="1" ht="30" customHeight="1">
      <c r="A47" s="14"/>
      <c r="B47" s="321"/>
      <c r="C47" s="57">
        <v>7</v>
      </c>
      <c r="D47" s="415"/>
      <c r="E47" s="416"/>
      <c r="F47" s="416"/>
      <c r="G47" s="416"/>
      <c r="H47" s="417"/>
      <c r="I47" s="418"/>
      <c r="J47" s="60"/>
      <c r="K47" s="58"/>
      <c r="L47" s="58"/>
      <c r="M47" s="326"/>
      <c r="N47" s="324"/>
      <c r="O47" s="14"/>
    </row>
    <row r="48" spans="1:15" s="4" customFormat="1" ht="30" customHeight="1">
      <c r="A48" s="14"/>
      <c r="B48" s="321"/>
      <c r="C48" s="57">
        <v>8</v>
      </c>
      <c r="D48" s="415"/>
      <c r="E48" s="416"/>
      <c r="F48" s="416"/>
      <c r="G48" s="416"/>
      <c r="H48" s="417"/>
      <c r="I48" s="418"/>
      <c r="J48" s="60"/>
      <c r="K48" s="58"/>
      <c r="L48" s="58"/>
      <c r="M48" s="326"/>
      <c r="N48" s="324"/>
      <c r="O48" s="14"/>
    </row>
    <row r="49" spans="1:15" s="4" customFormat="1" ht="30" customHeight="1">
      <c r="A49" s="14"/>
      <c r="B49" s="321"/>
      <c r="C49" s="57">
        <v>9</v>
      </c>
      <c r="D49" s="415"/>
      <c r="E49" s="416"/>
      <c r="F49" s="416"/>
      <c r="G49" s="416"/>
      <c r="H49" s="417"/>
      <c r="I49" s="418"/>
      <c r="J49" s="60"/>
      <c r="K49" s="58"/>
      <c r="L49" s="58"/>
      <c r="M49" s="326"/>
      <c r="N49" s="324"/>
      <c r="O49" s="14"/>
    </row>
    <row r="50" spans="1:15" s="4" customFormat="1" ht="30" customHeight="1">
      <c r="A50" s="14"/>
      <c r="B50" s="321"/>
      <c r="C50" s="57">
        <v>10</v>
      </c>
      <c r="D50" s="415"/>
      <c r="E50" s="416"/>
      <c r="F50" s="416"/>
      <c r="G50" s="416"/>
      <c r="H50" s="417"/>
      <c r="I50" s="418"/>
      <c r="J50" s="60"/>
      <c r="K50" s="58"/>
      <c r="L50" s="58"/>
      <c r="M50" s="326"/>
      <c r="N50" s="324"/>
      <c r="O50" s="14"/>
    </row>
    <row r="51" spans="1:15" s="4" customFormat="1" ht="30" customHeight="1">
      <c r="A51" s="14"/>
      <c r="B51" s="321"/>
      <c r="C51" s="57">
        <v>11</v>
      </c>
      <c r="D51" s="415"/>
      <c r="E51" s="416"/>
      <c r="F51" s="416"/>
      <c r="G51" s="416"/>
      <c r="H51" s="417"/>
      <c r="I51" s="418"/>
      <c r="J51" s="60"/>
      <c r="K51" s="58"/>
      <c r="L51" s="58"/>
      <c r="M51" s="326"/>
      <c r="N51" s="324"/>
      <c r="O51" s="14"/>
    </row>
    <row r="52" spans="1:15" s="4" customFormat="1" ht="30" customHeight="1">
      <c r="A52" s="14"/>
      <c r="B52" s="321"/>
      <c r="C52" s="57">
        <v>12</v>
      </c>
      <c r="D52" s="415"/>
      <c r="E52" s="416"/>
      <c r="F52" s="416"/>
      <c r="G52" s="416"/>
      <c r="H52" s="417"/>
      <c r="I52" s="418"/>
      <c r="J52" s="60"/>
      <c r="K52" s="58"/>
      <c r="L52" s="58"/>
      <c r="M52" s="326"/>
      <c r="N52" s="324"/>
      <c r="O52" s="14"/>
    </row>
    <row r="53" spans="1:15" s="4" customFormat="1" ht="30" customHeight="1">
      <c r="A53" s="14"/>
      <c r="B53" s="321"/>
      <c r="C53" s="57">
        <v>13</v>
      </c>
      <c r="D53" s="415"/>
      <c r="E53" s="416"/>
      <c r="F53" s="416"/>
      <c r="G53" s="416"/>
      <c r="H53" s="417"/>
      <c r="I53" s="418"/>
      <c r="J53" s="60"/>
      <c r="K53" s="58"/>
      <c r="L53" s="58"/>
      <c r="M53" s="326"/>
      <c r="N53" s="324"/>
      <c r="O53" s="14"/>
    </row>
    <row r="54" spans="1:15" s="4" customFormat="1" ht="30" customHeight="1">
      <c r="A54" s="14"/>
      <c r="B54" s="321"/>
      <c r="C54" s="57">
        <v>14</v>
      </c>
      <c r="D54" s="415"/>
      <c r="E54" s="416"/>
      <c r="F54" s="416"/>
      <c r="G54" s="416"/>
      <c r="H54" s="417"/>
      <c r="I54" s="418"/>
      <c r="J54" s="60"/>
      <c r="K54" s="58"/>
      <c r="L54" s="58"/>
      <c r="M54" s="326"/>
      <c r="N54" s="324"/>
      <c r="O54" s="14"/>
    </row>
    <row r="55" spans="1:15" s="4" customFormat="1" ht="30" customHeight="1">
      <c r="A55" s="14"/>
      <c r="B55" s="321"/>
      <c r="C55" s="57">
        <v>15</v>
      </c>
      <c r="D55" s="415"/>
      <c r="E55" s="416"/>
      <c r="F55" s="416"/>
      <c r="G55" s="416"/>
      <c r="H55" s="417"/>
      <c r="I55" s="418"/>
      <c r="J55" s="60"/>
      <c r="K55" s="58"/>
      <c r="L55" s="58"/>
      <c r="M55" s="326"/>
      <c r="N55" s="324"/>
      <c r="O55" s="14"/>
    </row>
    <row r="56" spans="1:15" s="4" customFormat="1" ht="12.75" customHeight="1">
      <c r="A56" s="14"/>
      <c r="B56" s="321"/>
      <c r="C56" s="56"/>
      <c r="D56" s="56"/>
      <c r="E56" s="56"/>
      <c r="F56" s="56"/>
      <c r="G56" s="56"/>
      <c r="H56" s="56"/>
      <c r="I56" s="56"/>
      <c r="J56" s="56"/>
      <c r="K56" s="56"/>
      <c r="L56" s="56"/>
      <c r="M56" s="326"/>
      <c r="N56" s="324"/>
      <c r="O56" s="14"/>
    </row>
    <row r="57" spans="1:15" s="4" customFormat="1" ht="21.75" customHeight="1">
      <c r="A57" s="14"/>
      <c r="B57" s="321"/>
      <c r="C57" s="62"/>
      <c r="D57" s="63"/>
      <c r="E57" s="62"/>
      <c r="F57" s="63"/>
      <c r="G57" s="63"/>
      <c r="H57" s="63"/>
      <c r="I57" s="63"/>
      <c r="J57" s="63"/>
      <c r="K57" s="63"/>
      <c r="L57" s="63"/>
      <c r="M57" s="63"/>
      <c r="N57" s="198"/>
      <c r="O57" s="14"/>
    </row>
    <row r="58" spans="1:15" s="4" customFormat="1" ht="15" customHeight="1">
      <c r="A58" s="14"/>
      <c r="B58" s="321"/>
      <c r="C58" s="62"/>
      <c r="D58" s="63"/>
      <c r="E58" s="62"/>
      <c r="F58" s="56"/>
      <c r="G58" s="56"/>
      <c r="H58" s="56"/>
      <c r="I58" s="56"/>
      <c r="J58" s="56"/>
      <c r="K58" s="56"/>
      <c r="L58" s="56"/>
      <c r="M58" s="56"/>
      <c r="N58" s="168"/>
      <c r="O58" s="14"/>
    </row>
    <row r="59" spans="1:15" s="4" customFormat="1" ht="21.95" customHeight="1">
      <c r="A59" s="14"/>
      <c r="B59" s="332"/>
      <c r="C59" s="20"/>
      <c r="D59" s="20"/>
      <c r="E59" s="330"/>
      <c r="F59" s="330"/>
      <c r="G59" s="330"/>
      <c r="H59" s="330"/>
      <c r="I59" s="330"/>
      <c r="J59" s="330"/>
      <c r="K59" s="330"/>
      <c r="L59" s="330"/>
      <c r="M59" s="330"/>
      <c r="N59" s="331"/>
      <c r="O59" s="14"/>
    </row>
    <row r="60" spans="1:15" s="4" customFormat="1" ht="9.9499999999999993" customHeight="1">
      <c r="A60" s="14"/>
      <c r="B60" s="14"/>
      <c r="J60" s="14"/>
      <c r="K60" s="14"/>
      <c r="L60" s="14"/>
      <c r="M60" s="14"/>
      <c r="N60" s="14"/>
      <c r="O60" s="14"/>
    </row>
    <row r="61" spans="1:15" hidden="1"/>
    <row r="62" spans="1:15" hidden="1"/>
    <row r="63" spans="1:15" hidden="1"/>
    <row r="64" spans="1:15"/>
    <row r="65"/>
    <row r="66"/>
    <row r="67"/>
    <row r="68"/>
    <row r="69"/>
    <row r="70"/>
    <row r="71"/>
    <row r="72"/>
    <row r="73"/>
    <row r="74"/>
    <row r="75"/>
    <row r="76"/>
  </sheetData>
  <mergeCells count="74">
    <mergeCell ref="D45:G45"/>
    <mergeCell ref="H45:I45"/>
    <mergeCell ref="D46:G46"/>
    <mergeCell ref="H46:I46"/>
    <mergeCell ref="D47:G47"/>
    <mergeCell ref="H47:I47"/>
    <mergeCell ref="D28:G28"/>
    <mergeCell ref="H28:I28"/>
    <mergeCell ref="D29:G29"/>
    <mergeCell ref="H29:I29"/>
    <mergeCell ref="D52:G52"/>
    <mergeCell ref="H52:I52"/>
    <mergeCell ref="D48:G48"/>
    <mergeCell ref="H48:I48"/>
    <mergeCell ref="D49:G49"/>
    <mergeCell ref="H49:I49"/>
    <mergeCell ref="D50:G50"/>
    <mergeCell ref="H50:I50"/>
    <mergeCell ref="D51:G51"/>
    <mergeCell ref="H51:I51"/>
    <mergeCell ref="D41:G41"/>
    <mergeCell ref="H41:I41"/>
    <mergeCell ref="D25:G25"/>
    <mergeCell ref="H25:I25"/>
    <mergeCell ref="D26:G26"/>
    <mergeCell ref="H26:I26"/>
    <mergeCell ref="D27:G27"/>
    <mergeCell ref="H27:I27"/>
    <mergeCell ref="H32:I32"/>
    <mergeCell ref="D33:G33"/>
    <mergeCell ref="H33:I33"/>
    <mergeCell ref="D34:G34"/>
    <mergeCell ref="H34:I34"/>
    <mergeCell ref="C13:H13"/>
    <mergeCell ref="J13:M13"/>
    <mergeCell ref="D4:L4"/>
    <mergeCell ref="D6:L6"/>
    <mergeCell ref="I8:L8"/>
    <mergeCell ref="I10:L10"/>
    <mergeCell ref="G8:H8"/>
    <mergeCell ref="G10:H10"/>
    <mergeCell ref="D10:F10"/>
    <mergeCell ref="D37:G37"/>
    <mergeCell ref="H37:I37"/>
    <mergeCell ref="D35:G35"/>
    <mergeCell ref="J15:M15"/>
    <mergeCell ref="C18:M18"/>
    <mergeCell ref="C22:M22"/>
    <mergeCell ref="C20:G20"/>
    <mergeCell ref="H35:I35"/>
    <mergeCell ref="D36:G36"/>
    <mergeCell ref="H36:I36"/>
    <mergeCell ref="I20:M20"/>
    <mergeCell ref="D30:G30"/>
    <mergeCell ref="H30:I30"/>
    <mergeCell ref="D31:G31"/>
    <mergeCell ref="H31:I31"/>
    <mergeCell ref="D32:G32"/>
    <mergeCell ref="H39:I39"/>
    <mergeCell ref="D39:G39"/>
    <mergeCell ref="H38:I38"/>
    <mergeCell ref="D38:G38"/>
    <mergeCell ref="D55:G55"/>
    <mergeCell ref="H55:I55"/>
    <mergeCell ref="D54:G54"/>
    <mergeCell ref="H54:I54"/>
    <mergeCell ref="D53:G53"/>
    <mergeCell ref="H53:I53"/>
    <mergeCell ref="D42:G42"/>
    <mergeCell ref="H42:I42"/>
    <mergeCell ref="D43:G43"/>
    <mergeCell ref="H43:I43"/>
    <mergeCell ref="D44:G44"/>
    <mergeCell ref="H44:I44"/>
  </mergeCells>
  <phoneticPr fontId="42" type="noConversion"/>
  <pageMargins left="0.47244094488188981" right="0" top="0.39370078740157483" bottom="0.19685039370078741" header="0.11811023622047245" footer="0.11811023622047245"/>
  <pageSetup paperSize="9" scale="64"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IT29"/>
  <sheetViews>
    <sheetView zoomScale="75" workbookViewId="0">
      <selection activeCell="B2" sqref="B2"/>
    </sheetView>
  </sheetViews>
  <sheetFormatPr baseColWidth="10" defaultColWidth="0" defaultRowHeight="12.75" zeroHeight="1"/>
  <cols>
    <col min="1" max="1" width="2.7109375" style="32" customWidth="1"/>
    <col min="2" max="2" width="101" style="32" customWidth="1"/>
    <col min="3" max="3" width="2.7109375" style="32" customWidth="1"/>
    <col min="4" max="4" width="4" style="69" customWidth="1"/>
    <col min="5" max="7" width="9.140625" style="32" hidden="1" customWidth="1"/>
    <col min="8" max="254" width="11.42578125" style="32" hidden="1" customWidth="1"/>
    <col min="255" max="16384" width="0" style="32" hidden="1"/>
  </cols>
  <sheetData>
    <row r="1" spans="1:4" ht="15.75">
      <c r="A1" s="191"/>
      <c r="B1" s="192" t="s">
        <v>78</v>
      </c>
      <c r="C1" s="193"/>
      <c r="D1" s="36"/>
    </row>
    <row r="2" spans="1:4" ht="89.25" customHeight="1" thickBot="1">
      <c r="A2" s="35"/>
      <c r="B2" s="376" t="s">
        <v>89</v>
      </c>
      <c r="C2" s="38"/>
      <c r="D2" s="36"/>
    </row>
    <row r="3" spans="1:4" ht="35.1" customHeight="1">
      <c r="A3" s="35"/>
      <c r="B3" s="180"/>
      <c r="C3" s="38"/>
      <c r="D3" s="36"/>
    </row>
    <row r="4" spans="1:4" ht="35.1" customHeight="1">
      <c r="A4" s="35"/>
      <c r="B4" s="181"/>
      <c r="C4" s="38"/>
      <c r="D4" s="36"/>
    </row>
    <row r="5" spans="1:4" ht="35.1" customHeight="1">
      <c r="A5" s="35"/>
      <c r="B5" s="182"/>
      <c r="C5" s="38"/>
      <c r="D5" s="36"/>
    </row>
    <row r="6" spans="1:4" ht="35.1" customHeight="1">
      <c r="A6" s="35"/>
      <c r="B6" s="182"/>
      <c r="C6" s="38"/>
      <c r="D6" s="36"/>
    </row>
    <row r="7" spans="1:4" ht="35.1" customHeight="1">
      <c r="A7" s="35"/>
      <c r="B7" s="182"/>
      <c r="C7" s="38"/>
      <c r="D7" s="36"/>
    </row>
    <row r="8" spans="1:4" ht="35.1" customHeight="1">
      <c r="A8" s="35"/>
      <c r="B8" s="182"/>
      <c r="C8" s="38"/>
      <c r="D8" s="36"/>
    </row>
    <row r="9" spans="1:4" ht="35.1" customHeight="1">
      <c r="A9" s="35"/>
      <c r="B9" s="182"/>
      <c r="C9" s="38"/>
      <c r="D9" s="36"/>
    </row>
    <row r="10" spans="1:4" ht="35.1" customHeight="1">
      <c r="A10" s="35"/>
      <c r="B10" s="182"/>
      <c r="C10" s="38"/>
      <c r="D10" s="36"/>
    </row>
    <row r="11" spans="1:4" ht="35.1" customHeight="1">
      <c r="A11" s="35"/>
      <c r="B11" s="182"/>
      <c r="C11" s="38"/>
      <c r="D11" s="36"/>
    </row>
    <row r="12" spans="1:4" ht="35.1" customHeight="1">
      <c r="A12" s="35"/>
      <c r="B12" s="182"/>
      <c r="C12" s="38"/>
      <c r="D12" s="36"/>
    </row>
    <row r="13" spans="1:4" ht="35.1" customHeight="1">
      <c r="A13" s="35"/>
      <c r="B13" s="182"/>
      <c r="C13" s="38"/>
      <c r="D13" s="36"/>
    </row>
    <row r="14" spans="1:4" ht="35.1" customHeight="1">
      <c r="A14" s="35"/>
      <c r="B14" s="182"/>
      <c r="C14" s="38"/>
      <c r="D14" s="36"/>
    </row>
    <row r="15" spans="1:4" ht="15" customHeight="1">
      <c r="A15" s="35"/>
      <c r="B15" s="182"/>
      <c r="C15" s="38"/>
      <c r="D15" s="36"/>
    </row>
    <row r="16" spans="1:4" ht="15" customHeight="1">
      <c r="A16" s="35"/>
      <c r="B16" s="182"/>
      <c r="C16" s="38"/>
      <c r="D16" s="36"/>
    </row>
    <row r="17" spans="1:4" ht="15" customHeight="1">
      <c r="A17" s="35"/>
      <c r="B17" s="182"/>
      <c r="C17" s="38"/>
      <c r="D17" s="36"/>
    </row>
    <row r="18" spans="1:4" ht="15" customHeight="1">
      <c r="A18" s="35"/>
      <c r="B18" s="182"/>
      <c r="C18" s="38"/>
      <c r="D18" s="36"/>
    </row>
    <row r="19" spans="1:4" ht="15" customHeight="1">
      <c r="A19" s="35"/>
      <c r="B19" s="182"/>
      <c r="C19" s="38"/>
      <c r="D19" s="36"/>
    </row>
    <row r="20" spans="1:4" ht="15" customHeight="1">
      <c r="A20" s="35"/>
      <c r="B20" s="182"/>
      <c r="C20" s="38"/>
      <c r="D20" s="36"/>
    </row>
    <row r="21" spans="1:4" ht="15" customHeight="1">
      <c r="A21" s="35"/>
      <c r="B21" s="182"/>
      <c r="C21" s="38"/>
      <c r="D21" s="36"/>
    </row>
    <row r="22" spans="1:4" ht="15" customHeight="1">
      <c r="A22" s="35"/>
      <c r="B22" s="182"/>
      <c r="C22" s="38"/>
      <c r="D22" s="36"/>
    </row>
    <row r="23" spans="1:4" ht="259.5" customHeight="1" thickBot="1">
      <c r="A23" s="35"/>
      <c r="B23" s="183"/>
      <c r="C23" s="38"/>
      <c r="D23" s="36"/>
    </row>
    <row r="24" spans="1:4" ht="15" hidden="1" customHeight="1">
      <c r="A24" s="35"/>
      <c r="B24" s="35"/>
      <c r="C24" s="38"/>
      <c r="D24" s="36"/>
    </row>
    <row r="25" spans="1:4" ht="39.75" customHeight="1">
      <c r="A25" s="35"/>
      <c r="B25" s="184"/>
      <c r="C25" s="38"/>
      <c r="D25" s="36"/>
    </row>
    <row r="26" spans="1:4" s="39" customFormat="1" ht="27.75" customHeight="1">
      <c r="A26" s="185"/>
      <c r="B26" s="199"/>
      <c r="C26" s="186"/>
      <c r="D26" s="187"/>
    </row>
    <row r="27" spans="1:4" ht="20.25" customHeight="1">
      <c r="A27" s="37"/>
      <c r="B27" s="188"/>
      <c r="C27" s="189"/>
      <c r="D27" s="190"/>
    </row>
    <row r="28" spans="1:4" s="69" customFormat="1">
      <c r="A28" s="40"/>
      <c r="B28" s="40"/>
      <c r="C28" s="40"/>
      <c r="D28" s="40"/>
    </row>
    <row r="29" spans="1:4" hidden="1"/>
  </sheetData>
  <phoneticPr fontId="42" type="noConversion"/>
  <printOptions horizontalCentered="1" verticalCentered="1"/>
  <pageMargins left="0.47244094488188981" right="0.19685039370078741" top="0.39370078740157483" bottom="0.19685039370078741" header="0" footer="0.11811023622047245"/>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7">
    <pageSetUpPr fitToPage="1"/>
  </sheetPr>
  <dimension ref="A1:XFC103"/>
  <sheetViews>
    <sheetView topLeftCell="A33" zoomScaleNormal="100" workbookViewId="0">
      <selection activeCell="L70" sqref="L70"/>
    </sheetView>
  </sheetViews>
  <sheetFormatPr baseColWidth="10" defaultColWidth="0" defaultRowHeight="12.75" zeroHeight="1"/>
  <cols>
    <col min="1" max="1" width="7.28515625" style="32" customWidth="1"/>
    <col min="2" max="2" width="4" style="32" customWidth="1"/>
    <col min="3" max="3" width="2.5703125" style="32" customWidth="1"/>
    <col min="4" max="4" width="8.85546875" style="32" customWidth="1"/>
    <col min="5" max="5" width="11.28515625" style="32" customWidth="1"/>
    <col min="6" max="6" width="6.28515625" style="32" customWidth="1"/>
    <col min="7" max="7" width="6" style="32" customWidth="1"/>
    <col min="8" max="8" width="10.5703125" style="32" customWidth="1"/>
    <col min="9" max="9" width="6.42578125" style="32" customWidth="1"/>
    <col min="10" max="10" width="4" style="32" customWidth="1"/>
    <col min="11" max="11" width="2.7109375" style="32" customWidth="1"/>
    <col min="12" max="12" width="21.5703125" style="32" customWidth="1"/>
    <col min="13" max="13" width="2.28515625" style="32" customWidth="1"/>
    <col min="14" max="14" width="2.5703125" style="32" customWidth="1"/>
    <col min="15" max="15" width="9.7109375" style="32" customWidth="1"/>
    <col min="16" max="16" width="6.7109375" style="32" customWidth="1"/>
    <col min="17" max="16383" width="0" style="32" hidden="1"/>
    <col min="16384" max="16384" width="1.140625" style="32" hidden="1" customWidth="1"/>
  </cols>
  <sheetData>
    <row r="1" spans="1:17" s="362" customFormat="1" ht="15.75">
      <c r="A1" s="372"/>
      <c r="B1" s="373" t="s">
        <v>86</v>
      </c>
      <c r="C1" s="373"/>
      <c r="D1" s="373"/>
      <c r="E1" s="373"/>
      <c r="F1" s="373"/>
      <c r="G1" s="373"/>
      <c r="H1" s="373"/>
      <c r="I1" s="373"/>
      <c r="J1" s="373"/>
      <c r="K1" s="373"/>
      <c r="L1" s="373"/>
      <c r="M1" s="373"/>
      <c r="N1" s="373"/>
      <c r="O1" s="373"/>
      <c r="P1" s="374"/>
      <c r="Q1" s="361"/>
    </row>
    <row r="2" spans="1:17">
      <c r="A2" s="35"/>
      <c r="B2" s="36"/>
      <c r="C2" s="36"/>
      <c r="D2" s="36"/>
      <c r="E2" s="36"/>
      <c r="F2" s="36"/>
      <c r="G2" s="36"/>
      <c r="H2" s="36"/>
      <c r="I2" s="36"/>
      <c r="J2" s="36"/>
      <c r="K2" s="36"/>
      <c r="L2" s="36"/>
      <c r="M2" s="36"/>
      <c r="N2" s="36"/>
      <c r="O2" s="36"/>
      <c r="P2" s="38"/>
      <c r="Q2" s="343"/>
    </row>
    <row r="3" spans="1:17">
      <c r="A3" s="35"/>
      <c r="B3" s="36"/>
      <c r="C3" s="36" t="s">
        <v>82</v>
      </c>
      <c r="D3" s="36"/>
      <c r="E3" s="36"/>
      <c r="F3" s="36"/>
      <c r="G3" s="36"/>
      <c r="H3" s="36"/>
      <c r="I3" s="36"/>
      <c r="J3" s="36"/>
      <c r="K3" s="36"/>
      <c r="L3" s="36"/>
      <c r="M3" s="36"/>
      <c r="N3" s="36"/>
      <c r="O3" s="36"/>
      <c r="P3" s="38"/>
      <c r="Q3" s="343"/>
    </row>
    <row r="4" spans="1:17" ht="12" customHeight="1">
      <c r="A4" s="35"/>
      <c r="B4" s="36"/>
      <c r="C4" s="36"/>
      <c r="D4" s="36"/>
      <c r="E4" s="36"/>
      <c r="F4" s="36"/>
      <c r="G4" s="36"/>
      <c r="H4" s="36"/>
      <c r="I4" s="36"/>
      <c r="J4" s="36"/>
      <c r="K4" s="36"/>
      <c r="L4" s="36"/>
      <c r="M4" s="36"/>
      <c r="N4" s="36"/>
      <c r="O4" s="36"/>
      <c r="P4" s="38"/>
      <c r="Q4" s="343"/>
    </row>
    <row r="5" spans="1:17" s="33" customFormat="1" ht="14.1" customHeight="1">
      <c r="A5" s="344"/>
      <c r="B5" s="345"/>
      <c r="C5" s="346"/>
      <c r="D5" s="347"/>
      <c r="E5" s="432" t="s">
        <v>92</v>
      </c>
      <c r="F5" s="433"/>
      <c r="G5" s="433"/>
      <c r="H5" s="433"/>
      <c r="I5" s="433"/>
      <c r="J5" s="433"/>
      <c r="K5" s="433"/>
      <c r="L5" s="433"/>
      <c r="M5" s="433"/>
      <c r="N5" s="433"/>
      <c r="O5" s="433"/>
      <c r="P5" s="434"/>
      <c r="Q5" s="348"/>
    </row>
    <row r="6" spans="1:17" s="33" customFormat="1" ht="12.75" customHeight="1">
      <c r="A6" s="344"/>
      <c r="B6" s="345"/>
      <c r="C6" s="349"/>
      <c r="D6" s="347"/>
      <c r="E6" s="435"/>
      <c r="F6" s="435"/>
      <c r="G6" s="435"/>
      <c r="H6" s="435"/>
      <c r="I6" s="435"/>
      <c r="J6" s="435"/>
      <c r="K6" s="435"/>
      <c r="L6" s="435"/>
      <c r="M6" s="435"/>
      <c r="N6" s="435"/>
      <c r="O6" s="435"/>
      <c r="P6" s="436"/>
      <c r="Q6" s="348"/>
    </row>
    <row r="7" spans="1:17" s="354" customFormat="1" ht="9" customHeight="1">
      <c r="A7" s="350"/>
      <c r="B7" s="351"/>
      <c r="C7" s="349"/>
      <c r="D7" s="347"/>
      <c r="E7" s="352"/>
      <c r="F7" s="352"/>
      <c r="G7" s="352"/>
      <c r="H7" s="352"/>
      <c r="I7" s="352"/>
      <c r="J7" s="352"/>
      <c r="K7" s="352"/>
      <c r="L7" s="352"/>
      <c r="M7" s="352"/>
      <c r="N7" s="352"/>
      <c r="O7" s="352"/>
      <c r="P7" s="353"/>
      <c r="Q7" s="348"/>
    </row>
    <row r="8" spans="1:17" s="33" customFormat="1" ht="18" customHeight="1">
      <c r="A8" s="344"/>
      <c r="B8" s="345"/>
      <c r="C8" s="346"/>
      <c r="D8" s="347"/>
      <c r="E8" s="432" t="s">
        <v>96</v>
      </c>
      <c r="F8" s="433"/>
      <c r="G8" s="433"/>
      <c r="H8" s="433"/>
      <c r="I8" s="433"/>
      <c r="J8" s="433"/>
      <c r="K8" s="433"/>
      <c r="L8" s="433"/>
      <c r="M8" s="433"/>
      <c r="N8" s="433"/>
      <c r="O8" s="433"/>
      <c r="P8" s="434"/>
      <c r="Q8" s="348"/>
    </row>
    <row r="9" spans="1:17" s="354" customFormat="1" ht="6.6" customHeight="1">
      <c r="A9" s="350"/>
      <c r="B9" s="351"/>
      <c r="C9" s="349"/>
      <c r="D9" s="347"/>
      <c r="E9" s="352"/>
      <c r="F9" s="352"/>
      <c r="G9" s="352"/>
      <c r="H9" s="352"/>
      <c r="I9" s="352"/>
      <c r="J9" s="352"/>
      <c r="K9" s="352"/>
      <c r="L9" s="352"/>
      <c r="M9" s="352"/>
      <c r="N9" s="352"/>
      <c r="O9" s="352"/>
      <c r="P9" s="353"/>
      <c r="Q9" s="348"/>
    </row>
    <row r="10" spans="1:17" s="33" customFormat="1" ht="14.1" customHeight="1">
      <c r="A10" s="344"/>
      <c r="B10" s="345"/>
      <c r="C10" s="346"/>
      <c r="D10" s="347"/>
      <c r="E10" s="432" t="s">
        <v>83</v>
      </c>
      <c r="F10" s="433"/>
      <c r="G10" s="433"/>
      <c r="H10" s="433"/>
      <c r="I10" s="433"/>
      <c r="J10" s="433"/>
      <c r="K10" s="433"/>
      <c r="L10" s="433"/>
      <c r="M10" s="433"/>
      <c r="N10" s="433"/>
      <c r="O10" s="433"/>
      <c r="P10" s="434"/>
      <c r="Q10" s="348"/>
    </row>
    <row r="11" spans="1:17" s="33" customFormat="1" ht="14.1" customHeight="1">
      <c r="A11" s="344"/>
      <c r="B11" s="345"/>
      <c r="C11" s="349"/>
      <c r="D11" s="347"/>
      <c r="E11" s="435"/>
      <c r="F11" s="435"/>
      <c r="G11" s="435"/>
      <c r="H11" s="435"/>
      <c r="I11" s="435"/>
      <c r="J11" s="435"/>
      <c r="K11" s="435"/>
      <c r="L11" s="435"/>
      <c r="M11" s="435"/>
      <c r="N11" s="435"/>
      <c r="O11" s="435"/>
      <c r="P11" s="436"/>
      <c r="Q11" s="348"/>
    </row>
    <row r="12" spans="1:17" s="354" customFormat="1" ht="3.75" customHeight="1">
      <c r="A12" s="350"/>
      <c r="B12" s="351"/>
      <c r="C12" s="349"/>
      <c r="D12" s="347"/>
      <c r="E12" s="352"/>
      <c r="F12" s="352"/>
      <c r="G12" s="352"/>
      <c r="H12" s="352"/>
      <c r="I12" s="352"/>
      <c r="J12" s="352"/>
      <c r="K12" s="352"/>
      <c r="L12" s="352"/>
      <c r="M12" s="352"/>
      <c r="N12" s="352"/>
      <c r="O12" s="352"/>
      <c r="P12" s="353"/>
      <c r="Q12" s="348"/>
    </row>
    <row r="13" spans="1:17" s="33" customFormat="1" ht="14.1" customHeight="1">
      <c r="A13" s="344"/>
      <c r="B13" s="345"/>
      <c r="C13" s="346"/>
      <c r="D13" s="347"/>
      <c r="E13" s="432" t="s">
        <v>120</v>
      </c>
      <c r="F13" s="433"/>
      <c r="G13" s="433"/>
      <c r="H13" s="433"/>
      <c r="I13" s="433"/>
      <c r="J13" s="433"/>
      <c r="K13" s="433"/>
      <c r="L13" s="433"/>
      <c r="M13" s="433"/>
      <c r="N13" s="433"/>
      <c r="O13" s="433"/>
      <c r="P13" s="434"/>
      <c r="Q13" s="348"/>
    </row>
    <row r="14" spans="1:17" s="33" customFormat="1" ht="33.6" customHeight="1">
      <c r="A14" s="344"/>
      <c r="B14" s="345"/>
      <c r="C14" s="349"/>
      <c r="D14" s="347"/>
      <c r="E14" s="435"/>
      <c r="F14" s="435"/>
      <c r="G14" s="435"/>
      <c r="H14" s="435"/>
      <c r="I14" s="435"/>
      <c r="J14" s="435"/>
      <c r="K14" s="435"/>
      <c r="L14" s="435"/>
      <c r="M14" s="435"/>
      <c r="N14" s="435"/>
      <c r="O14" s="435"/>
      <c r="P14" s="436"/>
      <c r="Q14" s="348"/>
    </row>
    <row r="15" spans="1:17" s="33" customFormat="1" ht="14.1" customHeight="1">
      <c r="A15" s="344"/>
      <c r="B15" s="345"/>
      <c r="C15" s="346"/>
      <c r="D15" s="347"/>
      <c r="E15" s="432" t="s">
        <v>117</v>
      </c>
      <c r="F15" s="433"/>
      <c r="G15" s="433"/>
      <c r="H15" s="433"/>
      <c r="I15" s="433"/>
      <c r="J15" s="433"/>
      <c r="K15" s="433"/>
      <c r="L15" s="433"/>
      <c r="M15" s="433"/>
      <c r="N15" s="433"/>
      <c r="O15" s="433"/>
      <c r="P15" s="434"/>
      <c r="Q15" s="348"/>
    </row>
    <row r="16" spans="1:17" s="33" customFormat="1" ht="36.75" customHeight="1">
      <c r="A16" s="344"/>
      <c r="B16" s="345"/>
      <c r="C16" s="349"/>
      <c r="D16" s="347"/>
      <c r="E16" s="435"/>
      <c r="F16" s="435"/>
      <c r="G16" s="435"/>
      <c r="H16" s="435"/>
      <c r="I16" s="435"/>
      <c r="J16" s="435"/>
      <c r="K16" s="435"/>
      <c r="L16" s="435"/>
      <c r="M16" s="435"/>
      <c r="N16" s="435"/>
      <c r="O16" s="435"/>
      <c r="P16" s="436"/>
      <c r="Q16" s="348"/>
    </row>
    <row r="17" spans="1:17" s="354" customFormat="1" ht="9.75" customHeight="1">
      <c r="A17" s="350"/>
      <c r="B17" s="351"/>
      <c r="C17" s="349"/>
      <c r="D17" s="347"/>
      <c r="E17" s="352"/>
      <c r="F17" s="352"/>
      <c r="G17" s="352"/>
      <c r="H17" s="352"/>
      <c r="I17" s="352"/>
      <c r="J17" s="352"/>
      <c r="K17" s="352"/>
      <c r="L17" s="352"/>
      <c r="M17" s="352"/>
      <c r="N17" s="352"/>
      <c r="O17" s="352"/>
      <c r="P17" s="353"/>
      <c r="Q17" s="348"/>
    </row>
    <row r="18" spans="1:17" s="33" customFormat="1" ht="14.1" customHeight="1">
      <c r="A18" s="344"/>
      <c r="B18" s="345"/>
      <c r="C18" s="346"/>
      <c r="D18" s="347"/>
      <c r="E18" s="433" t="s">
        <v>84</v>
      </c>
      <c r="F18" s="433"/>
      <c r="G18" s="433"/>
      <c r="H18" s="433"/>
      <c r="I18" s="433"/>
      <c r="J18" s="433"/>
      <c r="K18" s="433"/>
      <c r="L18" s="433"/>
      <c r="M18" s="433"/>
      <c r="N18" s="433"/>
      <c r="O18" s="433"/>
      <c r="P18" s="434"/>
      <c r="Q18" s="348"/>
    </row>
    <row r="19" spans="1:17" s="33" customFormat="1" ht="6.6" customHeight="1">
      <c r="A19" s="344"/>
      <c r="B19" s="345"/>
      <c r="C19" s="349"/>
      <c r="D19" s="347"/>
      <c r="E19" s="435"/>
      <c r="F19" s="435"/>
      <c r="G19" s="435"/>
      <c r="H19" s="435"/>
      <c r="I19" s="435"/>
      <c r="J19" s="435"/>
      <c r="K19" s="435"/>
      <c r="L19" s="435"/>
      <c r="M19" s="435"/>
      <c r="N19" s="435"/>
      <c r="O19" s="435"/>
      <c r="P19" s="436"/>
      <c r="Q19" s="348"/>
    </row>
    <row r="20" spans="1:17" s="33" customFormat="1" ht="12.6" customHeight="1">
      <c r="A20" s="344"/>
      <c r="B20" s="345"/>
      <c r="C20" s="346"/>
      <c r="D20" s="347"/>
      <c r="E20" s="432" t="s">
        <v>122</v>
      </c>
      <c r="F20" s="433"/>
      <c r="G20" s="433"/>
      <c r="H20" s="433"/>
      <c r="I20" s="433"/>
      <c r="J20" s="433"/>
      <c r="K20" s="433"/>
      <c r="L20" s="433"/>
      <c r="M20" s="433"/>
      <c r="N20" s="433"/>
      <c r="O20" s="433"/>
      <c r="P20" s="434"/>
      <c r="Q20" s="348"/>
    </row>
    <row r="21" spans="1:17" s="33" customFormat="1" ht="28.5" customHeight="1">
      <c r="A21" s="344"/>
      <c r="B21" s="345"/>
      <c r="C21" s="349"/>
      <c r="D21" s="347"/>
      <c r="E21" s="435"/>
      <c r="F21" s="435"/>
      <c r="G21" s="435"/>
      <c r="H21" s="435"/>
      <c r="I21" s="435"/>
      <c r="J21" s="435"/>
      <c r="K21" s="435"/>
      <c r="L21" s="435"/>
      <c r="M21" s="435"/>
      <c r="N21" s="435"/>
      <c r="O21" s="435"/>
      <c r="P21" s="436"/>
      <c r="Q21" s="348"/>
    </row>
    <row r="22" spans="1:17" s="354" customFormat="1" ht="3.95" customHeight="1">
      <c r="A22" s="350"/>
      <c r="B22" s="351"/>
      <c r="C22" s="349"/>
      <c r="D22" s="347"/>
      <c r="E22" s="352"/>
      <c r="F22" s="352"/>
      <c r="G22" s="352"/>
      <c r="H22" s="352"/>
      <c r="I22" s="352"/>
      <c r="J22" s="352"/>
      <c r="K22" s="352"/>
      <c r="L22" s="352"/>
      <c r="M22" s="352"/>
      <c r="N22" s="352"/>
      <c r="O22" s="352"/>
      <c r="P22" s="353"/>
      <c r="Q22" s="348"/>
    </row>
    <row r="23" spans="1:17" s="33" customFormat="1" ht="14.1" customHeight="1">
      <c r="A23" s="344"/>
      <c r="B23" s="345"/>
      <c r="C23" s="346"/>
      <c r="D23" s="347"/>
      <c r="E23" s="432" t="s">
        <v>123</v>
      </c>
      <c r="F23" s="433"/>
      <c r="G23" s="433"/>
      <c r="H23" s="433"/>
      <c r="I23" s="433"/>
      <c r="J23" s="433"/>
      <c r="K23" s="433"/>
      <c r="L23" s="433"/>
      <c r="M23" s="433"/>
      <c r="N23" s="433"/>
      <c r="O23" s="433"/>
      <c r="P23" s="434"/>
      <c r="Q23" s="348"/>
    </row>
    <row r="24" spans="1:17" s="33" customFormat="1" ht="14.1" customHeight="1">
      <c r="A24" s="344"/>
      <c r="B24" s="345"/>
      <c r="C24" s="349"/>
      <c r="D24" s="347"/>
      <c r="E24" s="435"/>
      <c r="F24" s="435"/>
      <c r="G24" s="435"/>
      <c r="H24" s="435"/>
      <c r="I24" s="435"/>
      <c r="J24" s="435"/>
      <c r="K24" s="435"/>
      <c r="L24" s="435"/>
      <c r="M24" s="435"/>
      <c r="N24" s="435"/>
      <c r="O24" s="435"/>
      <c r="P24" s="436"/>
      <c r="Q24" s="348"/>
    </row>
    <row r="25" spans="1:17" s="33" customFormat="1" ht="14.1" customHeight="1">
      <c r="A25" s="344"/>
      <c r="B25" s="345"/>
      <c r="C25" s="349"/>
      <c r="D25" s="347"/>
      <c r="E25" s="437"/>
      <c r="F25" s="437"/>
      <c r="G25" s="437"/>
      <c r="H25" s="437"/>
      <c r="I25" s="437"/>
      <c r="J25" s="437"/>
      <c r="K25" s="437"/>
      <c r="L25" s="437"/>
      <c r="M25" s="437"/>
      <c r="N25" s="437"/>
      <c r="O25" s="437"/>
      <c r="P25" s="438"/>
      <c r="Q25" s="348"/>
    </row>
    <row r="26" spans="1:17" s="33" customFormat="1" ht="14.1" customHeight="1">
      <c r="A26" s="344"/>
      <c r="B26" s="345"/>
      <c r="C26" s="349"/>
      <c r="D26" s="347"/>
      <c r="E26" s="437"/>
      <c r="F26" s="437"/>
      <c r="G26" s="437"/>
      <c r="H26" s="437"/>
      <c r="I26" s="437"/>
      <c r="J26" s="437"/>
      <c r="K26" s="437"/>
      <c r="L26" s="437"/>
      <c r="M26" s="437"/>
      <c r="N26" s="437"/>
      <c r="O26" s="437"/>
      <c r="P26" s="438"/>
      <c r="Q26" s="348"/>
    </row>
    <row r="27" spans="1:17" s="33" customFormat="1" ht="6" customHeight="1">
      <c r="A27" s="344"/>
      <c r="B27" s="345"/>
      <c r="C27" s="355"/>
      <c r="D27" s="347"/>
      <c r="E27" s="356"/>
      <c r="F27" s="356"/>
      <c r="G27" s="356"/>
      <c r="H27" s="356"/>
      <c r="I27" s="356"/>
      <c r="J27" s="356"/>
      <c r="K27" s="356"/>
      <c r="L27" s="356"/>
      <c r="M27" s="356"/>
      <c r="N27" s="356"/>
      <c r="O27" s="356"/>
      <c r="P27" s="357"/>
      <c r="Q27" s="348"/>
    </row>
    <row r="28" spans="1:17" s="33" customFormat="1" ht="14.1" customHeight="1">
      <c r="A28" s="344"/>
      <c r="B28" s="345"/>
      <c r="C28" s="346"/>
      <c r="D28" s="347"/>
      <c r="E28" s="432" t="s">
        <v>121</v>
      </c>
      <c r="F28" s="433"/>
      <c r="G28" s="433"/>
      <c r="H28" s="433"/>
      <c r="I28" s="433"/>
      <c r="J28" s="433"/>
      <c r="K28" s="433"/>
      <c r="L28" s="433"/>
      <c r="M28" s="433"/>
      <c r="N28" s="433"/>
      <c r="O28" s="433"/>
      <c r="P28" s="434"/>
      <c r="Q28" s="348"/>
    </row>
    <row r="29" spans="1:17" s="33" customFormat="1" ht="42" customHeight="1">
      <c r="A29" s="344"/>
      <c r="B29" s="345"/>
      <c r="C29" s="355"/>
      <c r="D29" s="347"/>
      <c r="E29" s="435"/>
      <c r="F29" s="435"/>
      <c r="G29" s="435"/>
      <c r="H29" s="435"/>
      <c r="I29" s="435"/>
      <c r="J29" s="435"/>
      <c r="K29" s="435"/>
      <c r="L29" s="435"/>
      <c r="M29" s="435"/>
      <c r="N29" s="435"/>
      <c r="O29" s="435"/>
      <c r="P29" s="436"/>
      <c r="Q29" s="348"/>
    </row>
    <row r="30" spans="1:17" s="33" customFormat="1" ht="14.1" customHeight="1">
      <c r="A30" s="344"/>
      <c r="B30" s="345"/>
      <c r="C30" s="346"/>
      <c r="D30" s="347"/>
      <c r="E30" s="433" t="s">
        <v>85</v>
      </c>
      <c r="F30" s="433"/>
      <c r="G30" s="433"/>
      <c r="H30" s="433"/>
      <c r="I30" s="433"/>
      <c r="J30" s="433"/>
      <c r="K30" s="433"/>
      <c r="L30" s="433"/>
      <c r="M30" s="433"/>
      <c r="N30" s="433"/>
      <c r="O30" s="433"/>
      <c r="P30" s="434"/>
      <c r="Q30" s="348"/>
    </row>
    <row r="31" spans="1:17" s="33" customFormat="1" ht="6.95" customHeight="1">
      <c r="A31" s="344"/>
      <c r="B31" s="345"/>
      <c r="C31" s="349"/>
      <c r="D31" s="347"/>
      <c r="E31" s="435"/>
      <c r="F31" s="435"/>
      <c r="G31" s="435"/>
      <c r="H31" s="435"/>
      <c r="I31" s="435"/>
      <c r="J31" s="435"/>
      <c r="K31" s="435"/>
      <c r="L31" s="435"/>
      <c r="M31" s="435"/>
      <c r="N31" s="435"/>
      <c r="O31" s="435"/>
      <c r="P31" s="436"/>
      <c r="Q31" s="348"/>
    </row>
    <row r="32" spans="1:17" s="33" customFormat="1" ht="13.5" customHeight="1">
      <c r="A32" s="344"/>
      <c r="B32" s="345"/>
      <c r="C32" s="346"/>
      <c r="D32" s="347"/>
      <c r="E32" s="432" t="s">
        <v>118</v>
      </c>
      <c r="F32" s="433"/>
      <c r="G32" s="433"/>
      <c r="H32" s="433"/>
      <c r="I32" s="433"/>
      <c r="J32" s="433"/>
      <c r="K32" s="433"/>
      <c r="L32" s="433"/>
      <c r="M32" s="433"/>
      <c r="N32" s="433"/>
      <c r="O32" s="433"/>
      <c r="P32" s="434"/>
      <c r="Q32" s="348"/>
    </row>
    <row r="33" spans="1:17" s="33" customFormat="1" ht="14.1" customHeight="1">
      <c r="A33" s="344"/>
      <c r="B33" s="345"/>
      <c r="C33" s="349"/>
      <c r="D33" s="347"/>
      <c r="E33" s="433"/>
      <c r="F33" s="433"/>
      <c r="G33" s="433"/>
      <c r="H33" s="433"/>
      <c r="I33" s="433"/>
      <c r="J33" s="433"/>
      <c r="K33" s="433"/>
      <c r="L33" s="433"/>
      <c r="M33" s="433"/>
      <c r="N33" s="433"/>
      <c r="O33" s="433"/>
      <c r="P33" s="434"/>
      <c r="Q33" s="348"/>
    </row>
    <row r="34" spans="1:17" s="33" customFormat="1" ht="55.5" customHeight="1">
      <c r="A34" s="344"/>
      <c r="B34" s="345"/>
      <c r="C34" s="349"/>
      <c r="D34" s="347"/>
      <c r="E34" s="441"/>
      <c r="F34" s="441"/>
      <c r="G34" s="441"/>
      <c r="H34" s="441"/>
      <c r="I34" s="441"/>
      <c r="J34" s="441"/>
      <c r="K34" s="441"/>
      <c r="L34" s="441"/>
      <c r="M34" s="441"/>
      <c r="N34" s="441"/>
      <c r="O34" s="441"/>
      <c r="P34" s="442"/>
      <c r="Q34" s="348"/>
    </row>
    <row r="35" spans="1:17" s="33" customFormat="1" ht="13.5" customHeight="1">
      <c r="A35" s="344"/>
      <c r="B35" s="345"/>
      <c r="C35" s="346"/>
      <c r="D35" s="347"/>
      <c r="E35" s="432" t="s">
        <v>99</v>
      </c>
      <c r="F35" s="433"/>
      <c r="G35" s="433"/>
      <c r="H35" s="433"/>
      <c r="I35" s="433"/>
      <c r="J35" s="433"/>
      <c r="K35" s="433"/>
      <c r="L35" s="433"/>
      <c r="M35" s="433"/>
      <c r="N35" s="433"/>
      <c r="O35" s="433"/>
      <c r="P35" s="434"/>
      <c r="Q35" s="348"/>
    </row>
    <row r="36" spans="1:17" s="33" customFormat="1" ht="14.1" customHeight="1">
      <c r="A36" s="344"/>
      <c r="B36" s="345"/>
      <c r="C36" s="349"/>
      <c r="D36" s="347"/>
      <c r="E36" s="433"/>
      <c r="F36" s="433"/>
      <c r="G36" s="433"/>
      <c r="H36" s="433"/>
      <c r="I36" s="433"/>
      <c r="J36" s="433"/>
      <c r="K36" s="433"/>
      <c r="L36" s="433"/>
      <c r="M36" s="433"/>
      <c r="N36" s="433"/>
      <c r="O36" s="433"/>
      <c r="P36" s="434"/>
      <c r="Q36" s="348"/>
    </row>
    <row r="37" spans="1:17" s="33" customFormat="1" ht="23.45" customHeight="1">
      <c r="A37" s="344"/>
      <c r="B37" s="345"/>
      <c r="C37" s="349"/>
      <c r="D37" s="347"/>
      <c r="E37" s="441"/>
      <c r="F37" s="441"/>
      <c r="G37" s="441"/>
      <c r="H37" s="441"/>
      <c r="I37" s="441"/>
      <c r="J37" s="441"/>
      <c r="K37" s="441"/>
      <c r="L37" s="441"/>
      <c r="M37" s="441"/>
      <c r="N37" s="441"/>
      <c r="O37" s="441"/>
      <c r="P37" s="442"/>
      <c r="Q37" s="348"/>
    </row>
    <row r="38" spans="1:17" s="33" customFormat="1" ht="6.75" customHeight="1">
      <c r="A38" s="344"/>
      <c r="B38" s="345"/>
      <c r="C38" s="349"/>
      <c r="D38" s="347"/>
      <c r="E38" s="358"/>
      <c r="F38" s="359"/>
      <c r="G38" s="359"/>
      <c r="H38" s="359"/>
      <c r="I38" s="359"/>
      <c r="J38" s="359"/>
      <c r="K38" s="359"/>
      <c r="L38" s="359"/>
      <c r="M38" s="359"/>
      <c r="N38" s="359"/>
      <c r="O38" s="359"/>
      <c r="P38" s="360"/>
      <c r="Q38" s="348"/>
    </row>
    <row r="39" spans="1:17" s="33" customFormat="1" ht="14.1" customHeight="1">
      <c r="A39" s="344"/>
      <c r="B39" s="345"/>
      <c r="C39" s="346"/>
      <c r="D39" s="347"/>
      <c r="E39" s="432" t="s">
        <v>119</v>
      </c>
      <c r="F39" s="433"/>
      <c r="G39" s="433"/>
      <c r="H39" s="433"/>
      <c r="I39" s="433"/>
      <c r="J39" s="433"/>
      <c r="K39" s="433"/>
      <c r="L39" s="433"/>
      <c r="M39" s="433"/>
      <c r="N39" s="433"/>
      <c r="O39" s="433"/>
      <c r="P39" s="434"/>
      <c r="Q39" s="348"/>
    </row>
    <row r="40" spans="1:17" s="33" customFormat="1" ht="46.5" customHeight="1">
      <c r="A40" s="344"/>
      <c r="B40" s="345"/>
      <c r="C40" s="349"/>
      <c r="D40" s="347"/>
      <c r="E40" s="435"/>
      <c r="F40" s="435"/>
      <c r="G40" s="435"/>
      <c r="H40" s="435"/>
      <c r="I40" s="435"/>
      <c r="J40" s="435"/>
      <c r="K40" s="435"/>
      <c r="L40" s="435"/>
      <c r="M40" s="435"/>
      <c r="N40" s="435"/>
      <c r="O40" s="435"/>
      <c r="P40" s="436"/>
      <c r="Q40" s="348"/>
    </row>
    <row r="41" spans="1:17" s="33" customFormat="1" ht="14.1" customHeight="1">
      <c r="A41" s="344"/>
      <c r="B41" s="345"/>
      <c r="C41" s="346"/>
      <c r="D41" s="347"/>
      <c r="E41" s="432" t="s">
        <v>100</v>
      </c>
      <c r="F41" s="433"/>
      <c r="G41" s="433"/>
      <c r="H41" s="433"/>
      <c r="I41" s="433"/>
      <c r="J41" s="433"/>
      <c r="K41" s="433"/>
      <c r="L41" s="433"/>
      <c r="M41" s="433"/>
      <c r="N41" s="433"/>
      <c r="O41" s="433"/>
      <c r="P41" s="434"/>
      <c r="Q41" s="348"/>
    </row>
    <row r="42" spans="1:17" s="33" customFormat="1" ht="14.1" customHeight="1">
      <c r="A42" s="344"/>
      <c r="B42" s="345"/>
      <c r="C42" s="349"/>
      <c r="D42" s="347"/>
      <c r="E42" s="435"/>
      <c r="F42" s="435"/>
      <c r="G42" s="435"/>
      <c r="H42" s="435"/>
      <c r="I42" s="435"/>
      <c r="J42" s="435"/>
      <c r="K42" s="435"/>
      <c r="L42" s="435"/>
      <c r="M42" s="435"/>
      <c r="N42" s="435"/>
      <c r="O42" s="435"/>
      <c r="P42" s="436"/>
      <c r="Q42" s="348"/>
    </row>
    <row r="43" spans="1:17" s="33" customFormat="1" ht="14.1" customHeight="1">
      <c r="A43" s="344"/>
      <c r="B43" s="345"/>
      <c r="C43" s="349"/>
      <c r="D43" s="347"/>
      <c r="E43" s="437"/>
      <c r="F43" s="437"/>
      <c r="G43" s="437"/>
      <c r="H43" s="437"/>
      <c r="I43" s="437"/>
      <c r="J43" s="437"/>
      <c r="K43" s="437"/>
      <c r="L43" s="437"/>
      <c r="M43" s="437"/>
      <c r="N43" s="437"/>
      <c r="O43" s="437"/>
      <c r="P43" s="438"/>
      <c r="Q43" s="348"/>
    </row>
    <row r="44" spans="1:17" s="33" customFormat="1" ht="14.1" customHeight="1">
      <c r="A44" s="344"/>
      <c r="B44" s="345"/>
      <c r="C44" s="349"/>
      <c r="D44" s="347"/>
      <c r="E44" s="437"/>
      <c r="F44" s="437"/>
      <c r="G44" s="437"/>
      <c r="H44" s="437"/>
      <c r="I44" s="437"/>
      <c r="J44" s="437"/>
      <c r="K44" s="437"/>
      <c r="L44" s="437"/>
      <c r="M44" s="437"/>
      <c r="N44" s="437"/>
      <c r="O44" s="437"/>
      <c r="P44" s="438"/>
      <c r="Q44" s="348"/>
    </row>
    <row r="45" spans="1:17" s="33" customFormat="1" ht="26.25" customHeight="1">
      <c r="A45" s="344"/>
      <c r="B45" s="345"/>
      <c r="C45" s="349"/>
      <c r="D45" s="347"/>
      <c r="E45" s="437"/>
      <c r="F45" s="437"/>
      <c r="G45" s="437"/>
      <c r="H45" s="437"/>
      <c r="I45" s="437"/>
      <c r="J45" s="437"/>
      <c r="K45" s="437"/>
      <c r="L45" s="437"/>
      <c r="M45" s="437"/>
      <c r="N45" s="437"/>
      <c r="O45" s="437"/>
      <c r="P45" s="438"/>
      <c r="Q45" s="348"/>
    </row>
    <row r="46" spans="1:17" s="33" customFormat="1" ht="14.1" customHeight="1">
      <c r="A46" s="344"/>
      <c r="B46" s="345"/>
      <c r="C46" s="346"/>
      <c r="D46" s="347"/>
      <c r="E46" s="432" t="s">
        <v>101</v>
      </c>
      <c r="F46" s="433"/>
      <c r="G46" s="433"/>
      <c r="H46" s="433"/>
      <c r="I46" s="433"/>
      <c r="J46" s="433"/>
      <c r="K46" s="433"/>
      <c r="L46" s="433"/>
      <c r="M46" s="433"/>
      <c r="N46" s="433"/>
      <c r="O46" s="433"/>
      <c r="P46" s="434"/>
      <c r="Q46" s="348"/>
    </row>
    <row r="47" spans="1:17" s="33" customFormat="1" ht="14.1" customHeight="1">
      <c r="A47" s="344"/>
      <c r="B47" s="345"/>
      <c r="C47" s="349"/>
      <c r="D47" s="347"/>
      <c r="E47" s="435"/>
      <c r="F47" s="435"/>
      <c r="G47" s="435"/>
      <c r="H47" s="435"/>
      <c r="I47" s="435"/>
      <c r="J47" s="435"/>
      <c r="K47" s="435"/>
      <c r="L47" s="435"/>
      <c r="M47" s="435"/>
      <c r="N47" s="435"/>
      <c r="O47" s="435"/>
      <c r="P47" s="436"/>
      <c r="Q47" s="348"/>
    </row>
    <row r="48" spans="1:17" s="33" customFormat="1" ht="14.1" customHeight="1">
      <c r="A48" s="344"/>
      <c r="B48" s="345"/>
      <c r="C48" s="349"/>
      <c r="D48" s="347"/>
      <c r="E48" s="435"/>
      <c r="F48" s="435"/>
      <c r="G48" s="435"/>
      <c r="H48" s="435"/>
      <c r="I48" s="435"/>
      <c r="J48" s="435"/>
      <c r="K48" s="435"/>
      <c r="L48" s="435"/>
      <c r="M48" s="435"/>
      <c r="N48" s="435"/>
      <c r="O48" s="435"/>
      <c r="P48" s="436"/>
      <c r="Q48" s="348"/>
    </row>
    <row r="49" spans="1:17" s="33" customFormat="1" ht="14.1" customHeight="1">
      <c r="A49" s="344"/>
      <c r="B49" s="345"/>
      <c r="C49" s="349"/>
      <c r="D49" s="347"/>
      <c r="E49" s="437"/>
      <c r="F49" s="437"/>
      <c r="G49" s="437"/>
      <c r="H49" s="437"/>
      <c r="I49" s="437"/>
      <c r="J49" s="437"/>
      <c r="K49" s="437"/>
      <c r="L49" s="437"/>
      <c r="M49" s="437"/>
      <c r="N49" s="437"/>
      <c r="O49" s="437"/>
      <c r="P49" s="438"/>
      <c r="Q49" s="348"/>
    </row>
    <row r="50" spans="1:17" s="33" customFormat="1" ht="14.1" customHeight="1">
      <c r="A50" s="344"/>
      <c r="B50" s="345"/>
      <c r="C50" s="346"/>
      <c r="D50" s="347"/>
      <c r="E50" s="432" t="s">
        <v>105</v>
      </c>
      <c r="F50" s="433"/>
      <c r="G50" s="433"/>
      <c r="H50" s="433"/>
      <c r="I50" s="433"/>
      <c r="J50" s="433"/>
      <c r="K50" s="433"/>
      <c r="L50" s="433"/>
      <c r="M50" s="433"/>
      <c r="N50" s="433"/>
      <c r="O50" s="433"/>
      <c r="P50" s="434"/>
      <c r="Q50" s="348"/>
    </row>
    <row r="51" spans="1:17" s="33" customFormat="1" ht="14.1" customHeight="1">
      <c r="A51" s="344"/>
      <c r="B51" s="345"/>
      <c r="C51" s="347"/>
      <c r="D51" s="347"/>
      <c r="E51" s="437"/>
      <c r="F51" s="437"/>
      <c r="G51" s="437"/>
      <c r="H51" s="437"/>
      <c r="I51" s="437"/>
      <c r="J51" s="437"/>
      <c r="K51" s="437"/>
      <c r="L51" s="437"/>
      <c r="M51" s="437"/>
      <c r="N51" s="437"/>
      <c r="O51" s="437"/>
      <c r="P51" s="438"/>
      <c r="Q51" s="348"/>
    </row>
    <row r="52" spans="1:17" s="33" customFormat="1" ht="14.1" customHeight="1">
      <c r="A52" s="344"/>
      <c r="B52" s="345"/>
      <c r="C52" s="347"/>
      <c r="D52" s="347"/>
      <c r="E52" s="437"/>
      <c r="F52" s="437"/>
      <c r="G52" s="437"/>
      <c r="H52" s="437"/>
      <c r="I52" s="437"/>
      <c r="J52" s="437"/>
      <c r="K52" s="437"/>
      <c r="L52" s="437"/>
      <c r="M52" s="437"/>
      <c r="N52" s="437"/>
      <c r="O52" s="437"/>
      <c r="P52" s="438"/>
      <c r="Q52" s="348"/>
    </row>
    <row r="53" spans="1:17" s="33" customFormat="1" ht="44.1" customHeight="1">
      <c r="A53" s="344"/>
      <c r="B53" s="345"/>
      <c r="C53" s="347"/>
      <c r="D53" s="347"/>
      <c r="E53" s="437"/>
      <c r="F53" s="437"/>
      <c r="G53" s="437"/>
      <c r="H53" s="437"/>
      <c r="I53" s="437"/>
      <c r="J53" s="437"/>
      <c r="K53" s="437"/>
      <c r="L53" s="437"/>
      <c r="M53" s="437"/>
      <c r="N53" s="437"/>
      <c r="O53" s="437"/>
      <c r="P53" s="438"/>
      <c r="Q53" s="348"/>
    </row>
    <row r="54" spans="1:17" s="33" customFormat="1" ht="12.6" customHeight="1">
      <c r="A54" s="344"/>
      <c r="B54" s="377" t="s">
        <v>109</v>
      </c>
      <c r="C54" s="363"/>
      <c r="D54" s="363"/>
      <c r="E54" s="345"/>
      <c r="F54" s="345"/>
      <c r="G54" s="345"/>
      <c r="H54" s="345"/>
      <c r="I54" s="345"/>
      <c r="J54" s="345"/>
      <c r="K54" s="345"/>
      <c r="L54" s="345"/>
      <c r="M54" s="345"/>
      <c r="N54" s="345"/>
      <c r="O54" s="345"/>
      <c r="P54" s="364"/>
      <c r="Q54" s="348"/>
    </row>
    <row r="55" spans="1:17">
      <c r="A55" s="35"/>
      <c r="B55" s="380" t="s">
        <v>110</v>
      </c>
      <c r="C55" s="36"/>
      <c r="D55" s="36"/>
      <c r="E55" s="36"/>
      <c r="F55" s="36"/>
      <c r="G55" s="36"/>
      <c r="H55" s="36"/>
      <c r="I55" s="36"/>
      <c r="J55" s="36"/>
      <c r="K55" s="36"/>
      <c r="L55" s="36"/>
      <c r="M55" s="36"/>
      <c r="N55" s="36"/>
      <c r="O55" s="36"/>
      <c r="P55" s="38"/>
      <c r="Q55" s="343"/>
    </row>
    <row r="56" spans="1:17" s="33" customFormat="1" ht="14.1" customHeight="1">
      <c r="A56" s="344"/>
      <c r="B56" s="377" t="s">
        <v>111</v>
      </c>
      <c r="C56" s="347"/>
      <c r="D56" s="347"/>
      <c r="E56" s="347"/>
      <c r="F56" s="347"/>
      <c r="G56" s="347"/>
      <c r="H56" s="347"/>
      <c r="I56" s="347"/>
      <c r="J56" s="347"/>
      <c r="K56" s="347"/>
      <c r="L56" s="347"/>
      <c r="M56" s="347"/>
      <c r="N56" s="347"/>
      <c r="O56" s="347"/>
      <c r="P56" s="375"/>
      <c r="Q56" s="348"/>
    </row>
    <row r="57" spans="1:17" s="33" customFormat="1" ht="14.1" customHeight="1">
      <c r="A57" s="344"/>
      <c r="B57" s="377" t="s">
        <v>112</v>
      </c>
      <c r="C57" s="347"/>
      <c r="D57" s="347"/>
      <c r="E57" s="347"/>
      <c r="F57" s="347"/>
      <c r="G57" s="347"/>
      <c r="H57" s="347"/>
      <c r="I57" s="347"/>
      <c r="J57" s="347"/>
      <c r="K57" s="347"/>
      <c r="L57" s="347"/>
      <c r="M57" s="347"/>
      <c r="N57" s="347"/>
      <c r="O57" s="347"/>
      <c r="P57" s="375"/>
      <c r="Q57" s="348"/>
    </row>
    <row r="58" spans="1:17" s="33" customFormat="1" ht="14.1" customHeight="1">
      <c r="A58" s="344"/>
      <c r="B58" s="377" t="s">
        <v>113</v>
      </c>
      <c r="C58" s="347"/>
      <c r="D58" s="347"/>
      <c r="E58" s="347"/>
      <c r="F58" s="347"/>
      <c r="G58" s="347"/>
      <c r="H58" s="347"/>
      <c r="I58" s="347"/>
      <c r="J58" s="347"/>
      <c r="K58" s="347"/>
      <c r="L58" s="347"/>
      <c r="M58" s="347"/>
      <c r="N58" s="347"/>
      <c r="O58" s="347"/>
      <c r="P58" s="375"/>
      <c r="Q58" s="348"/>
    </row>
    <row r="59" spans="1:17" s="33" customFormat="1" ht="14.1" customHeight="1">
      <c r="A59" s="344"/>
      <c r="B59" s="377" t="s">
        <v>114</v>
      </c>
      <c r="C59" s="347"/>
      <c r="D59" s="347"/>
      <c r="E59" s="347"/>
      <c r="F59" s="347"/>
      <c r="G59" s="347"/>
      <c r="H59" s="347"/>
      <c r="I59" s="347"/>
      <c r="J59" s="347"/>
      <c r="K59" s="347"/>
      <c r="L59" s="347"/>
      <c r="M59" s="347"/>
      <c r="N59" s="347"/>
      <c r="O59" s="347"/>
      <c r="P59" s="375"/>
      <c r="Q59" s="348"/>
    </row>
    <row r="60" spans="1:17" s="33" customFormat="1" ht="14.1" customHeight="1">
      <c r="A60" s="344"/>
      <c r="B60" s="377" t="s">
        <v>115</v>
      </c>
      <c r="C60" s="347"/>
      <c r="D60" s="347"/>
      <c r="E60" s="347"/>
      <c r="F60" s="347"/>
      <c r="G60" s="347"/>
      <c r="H60" s="347"/>
      <c r="I60" s="347"/>
      <c r="J60" s="347"/>
      <c r="K60" s="347"/>
      <c r="L60" s="347"/>
      <c r="M60" s="347"/>
      <c r="N60" s="347"/>
      <c r="O60" s="347"/>
      <c r="P60" s="375"/>
      <c r="Q60" s="348"/>
    </row>
    <row r="61" spans="1:17" s="33" customFormat="1" ht="14.1" customHeight="1">
      <c r="A61" s="344"/>
      <c r="B61" s="377" t="s">
        <v>116</v>
      </c>
      <c r="C61" s="347"/>
      <c r="D61" s="347"/>
      <c r="E61" s="347"/>
      <c r="F61" s="347"/>
      <c r="G61" s="347"/>
      <c r="H61" s="347"/>
      <c r="I61" s="347"/>
      <c r="J61" s="347"/>
      <c r="K61" s="347"/>
      <c r="L61" s="347"/>
      <c r="M61" s="347"/>
      <c r="N61" s="347"/>
      <c r="O61" s="347"/>
      <c r="P61" s="375"/>
      <c r="Q61" s="348"/>
    </row>
    <row r="62" spans="1:17" s="33" customFormat="1" ht="14.1" customHeight="1">
      <c r="A62" s="344"/>
      <c r="B62" s="377"/>
      <c r="C62" s="347"/>
      <c r="D62" s="347"/>
      <c r="E62" s="347"/>
      <c r="F62" s="347"/>
      <c r="G62" s="347"/>
      <c r="H62" s="347"/>
      <c r="I62" s="347"/>
      <c r="J62" s="347"/>
      <c r="K62" s="347"/>
      <c r="L62" s="347"/>
      <c r="M62" s="347"/>
      <c r="N62" s="347"/>
      <c r="O62" s="347"/>
      <c r="P62" s="375"/>
      <c r="Q62" s="348"/>
    </row>
    <row r="63" spans="1:17" s="33" customFormat="1" ht="14.1" customHeight="1">
      <c r="A63" s="344"/>
      <c r="B63" s="377" t="s">
        <v>106</v>
      </c>
      <c r="C63" s="347"/>
      <c r="D63" s="347"/>
      <c r="E63" s="347"/>
      <c r="F63" s="347"/>
      <c r="G63" s="347"/>
      <c r="H63" s="347"/>
      <c r="I63" s="347"/>
      <c r="J63" s="347"/>
      <c r="K63" s="347"/>
      <c r="L63" s="347"/>
      <c r="M63" s="347"/>
      <c r="N63" s="347"/>
      <c r="O63" s="347"/>
      <c r="P63" s="375"/>
      <c r="Q63" s="348"/>
    </row>
    <row r="64" spans="1:17" s="33" customFormat="1" ht="14.1" customHeight="1">
      <c r="A64" s="344"/>
      <c r="B64" s="377" t="s">
        <v>107</v>
      </c>
      <c r="C64" s="347"/>
      <c r="D64" s="347"/>
      <c r="E64" s="347"/>
      <c r="F64" s="347"/>
      <c r="G64" s="347"/>
      <c r="H64" s="347"/>
      <c r="I64" s="347"/>
      <c r="J64" s="347"/>
      <c r="K64" s="347"/>
      <c r="L64" s="347"/>
      <c r="M64" s="347"/>
      <c r="N64" s="347"/>
      <c r="O64" s="347"/>
      <c r="P64" s="375"/>
      <c r="Q64" s="348"/>
    </row>
    <row r="65" spans="1:17" s="33" customFormat="1" ht="14.1" customHeight="1">
      <c r="A65" s="344"/>
      <c r="B65" s="377" t="s">
        <v>108</v>
      </c>
      <c r="C65" s="347"/>
      <c r="D65" s="347"/>
      <c r="E65" s="347"/>
      <c r="F65" s="347"/>
      <c r="G65" s="347"/>
      <c r="H65" s="347"/>
      <c r="I65" s="347"/>
      <c r="J65" s="347"/>
      <c r="K65" s="347"/>
      <c r="L65" s="347"/>
      <c r="M65" s="347"/>
      <c r="N65" s="347"/>
      <c r="O65" s="347"/>
      <c r="P65" s="375"/>
      <c r="Q65" s="348"/>
    </row>
    <row r="66" spans="1:17" ht="54.75" customHeight="1">
      <c r="A66" s="35"/>
      <c r="B66" s="365"/>
      <c r="C66" s="365"/>
      <c r="D66" s="365"/>
      <c r="E66" s="365"/>
      <c r="F66" s="365"/>
      <c r="G66" s="365"/>
      <c r="H66" s="365"/>
      <c r="I66" s="363"/>
      <c r="J66" s="366"/>
      <c r="K66" s="366"/>
      <c r="L66" s="366"/>
      <c r="M66" s="366"/>
      <c r="N66" s="366"/>
      <c r="O66" s="366"/>
      <c r="P66" s="38"/>
      <c r="Q66" s="343"/>
    </row>
    <row r="67" spans="1:17" s="34" customFormat="1" ht="27" customHeight="1">
      <c r="A67" s="367"/>
      <c r="B67" s="368" t="s">
        <v>43</v>
      </c>
      <c r="C67" s="369"/>
      <c r="D67" s="369"/>
      <c r="E67" s="369"/>
      <c r="F67" s="369"/>
      <c r="G67" s="369"/>
      <c r="H67" s="369"/>
      <c r="I67" s="369"/>
      <c r="J67" s="439" t="s">
        <v>127</v>
      </c>
      <c r="K67" s="439"/>
      <c r="L67" s="439"/>
      <c r="M67" s="439"/>
      <c r="N67" s="439"/>
      <c r="O67" s="439"/>
      <c r="P67" s="440"/>
      <c r="Q67" s="370"/>
    </row>
    <row r="68" spans="1:17" ht="15" customHeight="1">
      <c r="A68" s="37"/>
      <c r="B68" s="366"/>
      <c r="C68" s="366"/>
      <c r="D68" s="366"/>
      <c r="E68" s="366"/>
      <c r="F68" s="366"/>
      <c r="G68" s="366"/>
      <c r="H68" s="366"/>
      <c r="I68" s="366"/>
      <c r="J68" s="366"/>
      <c r="K68" s="366"/>
      <c r="L68" s="366"/>
      <c r="M68" s="366"/>
      <c r="N68" s="366"/>
      <c r="O68" s="366"/>
      <c r="P68" s="371"/>
      <c r="Q68" s="343"/>
    </row>
    <row r="69" spans="1:17"/>
    <row r="70" spans="1:17"/>
    <row r="71" spans="1:17"/>
    <row r="72" spans="1:17"/>
    <row r="73" spans="1:17"/>
    <row r="74" spans="1:17"/>
    <row r="75" spans="1:17"/>
    <row r="76" spans="1:17"/>
    <row r="77" spans="1:17"/>
    <row r="78" spans="1:17"/>
    <row r="79" spans="1:17"/>
    <row r="80" spans="1:17"/>
    <row r="81"/>
    <row r="82"/>
    <row r="83"/>
    <row r="84"/>
    <row r="85"/>
    <row r="86"/>
    <row r="87"/>
    <row r="88"/>
    <row r="89"/>
    <row r="90"/>
    <row r="91"/>
    <row r="92"/>
    <row r="93"/>
    <row r="94"/>
    <row r="95"/>
    <row r="96"/>
    <row r="97"/>
    <row r="98"/>
    <row r="99"/>
    <row r="100"/>
    <row r="101"/>
    <row r="102"/>
    <row r="103"/>
  </sheetData>
  <mergeCells count="17">
    <mergeCell ref="E41:P45"/>
    <mergeCell ref="E46:P49"/>
    <mergeCell ref="E50:P53"/>
    <mergeCell ref="J67:P67"/>
    <mergeCell ref="E28:P29"/>
    <mergeCell ref="E30:P31"/>
    <mergeCell ref="E32:P34"/>
    <mergeCell ref="E35:P37"/>
    <mergeCell ref="E39:P40"/>
    <mergeCell ref="E5:P6"/>
    <mergeCell ref="E10:P11"/>
    <mergeCell ref="E18:P19"/>
    <mergeCell ref="E20:P21"/>
    <mergeCell ref="E23:P26"/>
    <mergeCell ref="E13:P14"/>
    <mergeCell ref="E8:P8"/>
    <mergeCell ref="E15:P16"/>
  </mergeCells>
  <phoneticPr fontId="42" type="noConversion"/>
  <printOptions horizontalCentered="1" verticalCentered="1"/>
  <pageMargins left="0.47244094488188981" right="0" top="0.39370078740157483" bottom="0.19685039370078741" header="0" footer="0.11811023622047245"/>
  <pageSetup paperSize="9" scale="77" orientation="portrait" r:id="rId1"/>
  <headerFooter alignWithMargins="0">
    <oddFooter>&amp;R2010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U70"/>
  <sheetViews>
    <sheetView tabSelected="1" zoomScaleNormal="100" workbookViewId="0">
      <selection activeCell="S40" sqref="S40"/>
    </sheetView>
  </sheetViews>
  <sheetFormatPr baseColWidth="10" defaultColWidth="0" defaultRowHeight="12.75" zeroHeight="1"/>
  <cols>
    <col min="1" max="1" width="1.7109375" style="4" customWidth="1"/>
    <col min="2" max="2" width="25" style="4" customWidth="1"/>
    <col min="3" max="3" width="9.5703125" style="4" customWidth="1"/>
    <col min="4" max="4" width="2.28515625" style="4" customWidth="1"/>
    <col min="5" max="5" width="10.85546875" style="4" customWidth="1"/>
    <col min="6" max="6" width="2.28515625" style="4" customWidth="1"/>
    <col min="7" max="7" width="8.7109375" style="4" customWidth="1"/>
    <col min="8" max="8" width="0.85546875" style="4" customWidth="1"/>
    <col min="9" max="9" width="8.7109375" style="4" customWidth="1"/>
    <col min="10" max="10" width="0.85546875" style="4" customWidth="1"/>
    <col min="11" max="11" width="9.140625" style="4" bestFit="1" customWidth="1"/>
    <col min="12" max="12" width="2.28515625" style="4" customWidth="1"/>
    <col min="13" max="13" width="13.7109375" style="4" customWidth="1"/>
    <col min="14" max="14" width="0.85546875" style="4" customWidth="1"/>
    <col min="15" max="15" width="13.7109375" style="4" customWidth="1"/>
    <col min="16" max="16" width="0.85546875" style="4" customWidth="1"/>
    <col min="17" max="17" width="13.7109375" style="4" customWidth="1"/>
    <col min="18" max="18" width="2.28515625" style="4" customWidth="1"/>
    <col min="19" max="19" width="15.7109375" style="4" customWidth="1"/>
    <col min="20" max="20" width="2.28515625" style="4" customWidth="1"/>
    <col min="21" max="21" width="1.7109375" style="4" customWidth="1"/>
    <col min="22" max="16384" width="0" style="4" hidden="1"/>
  </cols>
  <sheetData>
    <row r="1" spans="1:21" s="50" customFormat="1" ht="9.9499999999999993" customHeight="1">
      <c r="A1" s="70"/>
      <c r="B1" s="71"/>
      <c r="C1" s="72"/>
      <c r="D1" s="72"/>
      <c r="E1" s="72"/>
      <c r="F1" s="72"/>
      <c r="G1" s="72"/>
      <c r="H1" s="72"/>
      <c r="I1" s="72"/>
      <c r="J1" s="72"/>
      <c r="K1" s="72"/>
      <c r="L1" s="72"/>
      <c r="M1" s="73"/>
      <c r="N1" s="72"/>
      <c r="O1" s="73"/>
      <c r="P1" s="72"/>
      <c r="Q1" s="73"/>
      <c r="R1" s="72"/>
      <c r="S1" s="73"/>
      <c r="T1" s="73"/>
      <c r="U1" s="78"/>
    </row>
    <row r="2" spans="1:21" s="50" customFormat="1" ht="23.25">
      <c r="A2" s="74"/>
      <c r="B2" s="75" t="s">
        <v>60</v>
      </c>
      <c r="C2" s="176"/>
      <c r="D2" s="8"/>
      <c r="E2" s="222"/>
      <c r="F2" s="202"/>
      <c r="G2" s="443" t="s">
        <v>65</v>
      </c>
      <c r="H2" s="444"/>
      <c r="I2" s="444"/>
      <c r="J2" s="444"/>
      <c r="K2" s="445"/>
      <c r="L2" s="202"/>
      <c r="M2" s="446" t="s">
        <v>65</v>
      </c>
      <c r="N2" s="447"/>
      <c r="O2" s="447"/>
      <c r="P2" s="447"/>
      <c r="Q2" s="448"/>
      <c r="R2" s="202"/>
      <c r="S2" s="245"/>
      <c r="T2" s="245"/>
      <c r="U2" s="74"/>
    </row>
    <row r="3" spans="1:21" s="50" customFormat="1" ht="18">
      <c r="A3" s="76"/>
      <c r="B3" s="6"/>
      <c r="C3" s="5"/>
      <c r="D3" s="5"/>
      <c r="E3" s="205"/>
      <c r="F3" s="205"/>
      <c r="G3" s="247">
        <v>2025</v>
      </c>
      <c r="H3" s="207"/>
      <c r="I3" s="246">
        <v>2026</v>
      </c>
      <c r="J3" s="254"/>
      <c r="K3" s="287" t="s">
        <v>125</v>
      </c>
      <c r="L3" s="205"/>
      <c r="M3" s="248">
        <f>G3</f>
        <v>2025</v>
      </c>
      <c r="N3" s="288"/>
      <c r="O3" s="248">
        <f>I3</f>
        <v>2026</v>
      </c>
      <c r="P3" s="288"/>
      <c r="Q3" s="250" t="str">
        <f>IF(K3=0,"-",K3)</f>
        <v>2027</v>
      </c>
      <c r="R3" s="205"/>
      <c r="S3" s="205" t="s">
        <v>11</v>
      </c>
      <c r="T3" s="205"/>
      <c r="U3" s="76"/>
    </row>
    <row r="4" spans="1:21" s="50" customFormat="1" ht="18" hidden="1">
      <c r="A4" s="76"/>
      <c r="B4" s="6"/>
      <c r="C4" s="5"/>
      <c r="D4" s="5"/>
      <c r="E4" s="205"/>
      <c r="F4" s="205"/>
      <c r="G4" s="253" t="str">
        <f>IF('Antragsformular (1)'!$E$19=0,"-",IF('Antragsformular (1)'!$E$19/12&gt;=1,"1-12","1-"))</f>
        <v>-</v>
      </c>
      <c r="H4" s="207"/>
      <c r="I4" s="291" t="str">
        <f>IF('Antragsformular (1)'!$E$19=0,"-",IF('Antragsformular (1)'!$E$19/12&gt;=2,"13-24",IF('Antragsformular (1)'!$E$19/12&gt;1,"13-"," ")))</f>
        <v>-</v>
      </c>
      <c r="J4" s="254"/>
      <c r="K4" s="290" t="str">
        <f>IF('Antragsformular (1)'!$E$19=0,"-",IF('Antragsformular (1)'!$E$19/12&gt;=4,"37-48",IF('Antragsformular (1)'!$E$19/12&gt;3,"37-"," ")))</f>
        <v>-</v>
      </c>
      <c r="L4" s="205"/>
      <c r="M4" s="203"/>
      <c r="N4" s="205"/>
      <c r="O4" s="203"/>
      <c r="P4" s="205"/>
      <c r="Q4" s="254"/>
      <c r="R4" s="205"/>
      <c r="S4" s="205"/>
      <c r="T4" s="205"/>
      <c r="U4" s="76"/>
    </row>
    <row r="5" spans="1:21" s="50" customFormat="1" ht="20.25" customHeight="1">
      <c r="A5" s="292"/>
      <c r="B5" s="204" t="s">
        <v>12</v>
      </c>
      <c r="C5" s="297" t="s">
        <v>64</v>
      </c>
      <c r="D5" s="212"/>
      <c r="E5" s="212" t="s">
        <v>13</v>
      </c>
      <c r="F5" s="212"/>
      <c r="G5" s="256"/>
      <c r="H5" s="212"/>
      <c r="I5" s="290"/>
      <c r="J5" s="212"/>
      <c r="K5" s="256"/>
      <c r="L5" s="212"/>
      <c r="M5" s="256"/>
      <c r="N5" s="212"/>
      <c r="O5" s="256"/>
      <c r="P5" s="212"/>
      <c r="Q5" s="256"/>
      <c r="R5" s="212"/>
      <c r="S5" s="256"/>
      <c r="T5" s="256"/>
      <c r="U5" s="77"/>
    </row>
    <row r="6" spans="1:21" s="50" customFormat="1" ht="14.1" customHeight="1" thickBot="1">
      <c r="A6" s="298"/>
      <c r="B6" s="278"/>
      <c r="C6" s="202"/>
      <c r="D6" s="202"/>
      <c r="E6" s="212" t="s">
        <v>40</v>
      </c>
      <c r="F6" s="202"/>
      <c r="G6" s="212" t="s">
        <v>14</v>
      </c>
      <c r="H6" s="202"/>
      <c r="I6" s="212" t="s">
        <v>14</v>
      </c>
      <c r="J6" s="202"/>
      <c r="K6" s="212" t="s">
        <v>14</v>
      </c>
      <c r="L6" s="202"/>
      <c r="M6" s="212" t="s">
        <v>41</v>
      </c>
      <c r="N6" s="202"/>
      <c r="O6" s="212" t="s">
        <v>41</v>
      </c>
      <c r="P6" s="202"/>
      <c r="Q6" s="212" t="s">
        <v>41</v>
      </c>
      <c r="R6" s="202"/>
      <c r="S6" s="212" t="s">
        <v>41</v>
      </c>
      <c r="T6" s="212"/>
      <c r="U6" s="74"/>
    </row>
    <row r="7" spans="1:21" s="50" customFormat="1" ht="15.95" customHeight="1" thickBot="1">
      <c r="A7" s="298"/>
      <c r="B7" s="214" t="s">
        <v>15</v>
      </c>
      <c r="C7" s="280"/>
      <c r="D7" s="202"/>
      <c r="E7" s="257"/>
      <c r="F7" s="202"/>
      <c r="G7" s="258"/>
      <c r="H7" s="202"/>
      <c r="I7" s="258"/>
      <c r="J7" s="202"/>
      <c r="K7" s="258"/>
      <c r="L7" s="202"/>
      <c r="M7" s="259" t="str">
        <f>IF(E7*G7=0,"-",ROUND(E7*G7,0))</f>
        <v>-</v>
      </c>
      <c r="N7" s="202"/>
      <c r="O7" s="259" t="str">
        <f>IF(E7*(1+$G$18%/100)*I7=0,"-",ROUND(E7*(1+$G$18%)*I7,0))</f>
        <v>-</v>
      </c>
      <c r="P7" s="259"/>
      <c r="Q7" s="259" t="str">
        <f>IF(E7*POWER(1+$G$18%,2)*K7=0,"-",ROUND(E7*POWER(1+$G$18%,2)*K7,0))</f>
        <v>-</v>
      </c>
      <c r="R7" s="202"/>
      <c r="S7" s="217" t="str">
        <f>IF(SUM(M7:Q7)=0,"-",SUM(M7:Q7))</f>
        <v>-</v>
      </c>
      <c r="T7" s="218"/>
      <c r="U7" s="74"/>
    </row>
    <row r="8" spans="1:21" s="50" customFormat="1" ht="5.0999999999999996" customHeight="1" thickBot="1">
      <c r="A8" s="299"/>
      <c r="B8" s="281"/>
      <c r="C8" s="220"/>
      <c r="D8" s="220"/>
      <c r="E8" s="220"/>
      <c r="F8" s="220"/>
      <c r="G8" s="220"/>
      <c r="H8" s="220"/>
      <c r="I8" s="220"/>
      <c r="J8" s="220"/>
      <c r="K8" s="220"/>
      <c r="L8" s="220"/>
      <c r="M8" s="220"/>
      <c r="N8" s="220"/>
      <c r="O8" s="220"/>
      <c r="P8" s="220"/>
      <c r="Q8" s="220"/>
      <c r="R8" s="220"/>
      <c r="S8" s="220"/>
      <c r="T8" s="220"/>
      <c r="U8" s="78"/>
    </row>
    <row r="9" spans="1:21" s="50" customFormat="1" ht="15.95" customHeight="1" thickBot="1">
      <c r="A9" s="298"/>
      <c r="B9" s="214" t="s">
        <v>16</v>
      </c>
      <c r="C9" s="280"/>
      <c r="D9" s="202"/>
      <c r="E9" s="257"/>
      <c r="F9" s="202"/>
      <c r="G9" s="258"/>
      <c r="H9" s="202"/>
      <c r="I9" s="258"/>
      <c r="J9" s="202"/>
      <c r="K9" s="258"/>
      <c r="L9" s="202"/>
      <c r="M9" s="259" t="str">
        <f>IF(E9*G9=0,"-",ROUND(E9*G9,0))</f>
        <v>-</v>
      </c>
      <c r="N9" s="202"/>
      <c r="O9" s="259" t="str">
        <f>IF(E9*(1+$G$18%/100)*I9=0,"-",ROUND(E9*(1+$G$18%)*I9,0))</f>
        <v>-</v>
      </c>
      <c r="P9" s="202"/>
      <c r="Q9" s="259" t="str">
        <f>IF(E9*POWER(1+$G$18%,2)*K9=0,"-",ROUND(E9*POWER(1+$G$18%,2)*K9,0))</f>
        <v>-</v>
      </c>
      <c r="R9" s="202"/>
      <c r="S9" s="217" t="str">
        <f>IF(SUM(M9:Q9)=0,"-",SUM(M9:Q9))</f>
        <v>-</v>
      </c>
      <c r="T9" s="218"/>
      <c r="U9" s="74"/>
    </row>
    <row r="10" spans="1:21" s="50" customFormat="1" ht="5.0999999999999996" customHeight="1" thickBot="1">
      <c r="A10" s="299"/>
      <c r="B10" s="281"/>
      <c r="C10" s="220"/>
      <c r="D10" s="220"/>
      <c r="E10" s="220"/>
      <c r="F10" s="220"/>
      <c r="G10" s="220"/>
      <c r="H10" s="220"/>
      <c r="I10" s="220"/>
      <c r="J10" s="220"/>
      <c r="K10" s="220"/>
      <c r="L10" s="220"/>
      <c r="M10" s="220"/>
      <c r="N10" s="220"/>
      <c r="O10" s="220"/>
      <c r="P10" s="220"/>
      <c r="Q10" s="220"/>
      <c r="R10" s="220"/>
      <c r="S10" s="220"/>
      <c r="T10" s="220"/>
      <c r="U10" s="78"/>
    </row>
    <row r="11" spans="1:21" s="50" customFormat="1" ht="15.95" customHeight="1" thickBot="1">
      <c r="A11" s="298"/>
      <c r="B11" s="214" t="s">
        <v>17</v>
      </c>
      <c r="C11" s="280"/>
      <c r="D11" s="202"/>
      <c r="E11" s="257"/>
      <c r="F11" s="202"/>
      <c r="G11" s="258"/>
      <c r="H11" s="202"/>
      <c r="I11" s="258"/>
      <c r="J11" s="202"/>
      <c r="K11" s="258"/>
      <c r="L11" s="202"/>
      <c r="M11" s="259" t="str">
        <f>IF(E11*G11=0,"-",ROUND(E11*G11,0))</f>
        <v>-</v>
      </c>
      <c r="N11" s="202"/>
      <c r="O11" s="259" t="str">
        <f>IF(E11*(1+$G$18%/100)*I11=0,"-",ROUND(E11*(1+$G$18%)*I11,0))</f>
        <v>-</v>
      </c>
      <c r="P11" s="202"/>
      <c r="Q11" s="259" t="str">
        <f>IF(E11*POWER(1+$G$18%,2)*K11=0,"-",ROUND(E11*POWER(1+$G$18%,2)*K11,0))</f>
        <v>-</v>
      </c>
      <c r="R11" s="202"/>
      <c r="S11" s="217" t="str">
        <f>IF(SUM(M11:Q11)=0,"-",SUM(M11:Q11))</f>
        <v>-</v>
      </c>
      <c r="T11" s="218"/>
      <c r="U11" s="74"/>
    </row>
    <row r="12" spans="1:21" s="50" customFormat="1" ht="15.75" thickBot="1">
      <c r="A12" s="300"/>
      <c r="B12" s="282"/>
      <c r="C12" s="261"/>
      <c r="D12" s="261"/>
      <c r="E12" s="260" t="s">
        <v>42</v>
      </c>
      <c r="F12" s="261"/>
      <c r="G12" s="260" t="s">
        <v>18</v>
      </c>
      <c r="H12" s="261"/>
      <c r="I12" s="260" t="s">
        <v>18</v>
      </c>
      <c r="J12" s="261"/>
      <c r="K12" s="260" t="s">
        <v>18</v>
      </c>
      <c r="L12" s="261"/>
      <c r="M12" s="261"/>
      <c r="N12" s="261"/>
      <c r="O12" s="261"/>
      <c r="P12" s="261"/>
      <c r="Q12" s="261"/>
      <c r="R12" s="261"/>
      <c r="S12" s="261"/>
      <c r="T12" s="261"/>
      <c r="U12" s="79"/>
    </row>
    <row r="13" spans="1:21" s="50" customFormat="1" ht="15.75" customHeight="1" thickBot="1">
      <c r="A13" s="298"/>
      <c r="B13" s="214" t="s">
        <v>19</v>
      </c>
      <c r="C13" s="261"/>
      <c r="D13" s="202"/>
      <c r="E13" s="257"/>
      <c r="F13" s="202"/>
      <c r="G13" s="258"/>
      <c r="H13" s="202"/>
      <c r="I13" s="258"/>
      <c r="J13" s="202"/>
      <c r="K13" s="258"/>
      <c r="L13" s="202"/>
      <c r="M13" s="259" t="str">
        <f>IF(E13*G13=0,"-",ROUND(E13*G13,0))</f>
        <v>-</v>
      </c>
      <c r="N13" s="202"/>
      <c r="O13" s="259" t="str">
        <f>IF(E13*(1+$G$18%/100)*I13=0,"-",ROUND(E13*(1+$G$18%)*I13,0))</f>
        <v>-</v>
      </c>
      <c r="P13" s="202"/>
      <c r="Q13" s="259" t="str">
        <f>IF(E13*POWER(1+$G$18%,2)*K13=0,"-",ROUND(E13*POWER(1+$G$18%,2)*K13,0))</f>
        <v>-</v>
      </c>
      <c r="R13" s="202"/>
      <c r="S13" s="217" t="str">
        <f>IF(SUM(M13:Q13)=0,"-",SUM(M13:Q13))</f>
        <v>-</v>
      </c>
      <c r="T13" s="218"/>
      <c r="U13" s="74"/>
    </row>
    <row r="14" spans="1:21" s="50" customFormat="1" ht="5.0999999999999996" customHeight="1" thickBot="1">
      <c r="A14" s="299"/>
      <c r="B14" s="281"/>
      <c r="C14" s="220"/>
      <c r="D14" s="220"/>
      <c r="E14" s="220"/>
      <c r="F14" s="220"/>
      <c r="G14" s="220"/>
      <c r="H14" s="220"/>
      <c r="I14" s="220"/>
      <c r="J14" s="220"/>
      <c r="K14" s="220"/>
      <c r="L14" s="220"/>
      <c r="M14" s="220"/>
      <c r="N14" s="220"/>
      <c r="O14" s="220"/>
      <c r="P14" s="220"/>
      <c r="Q14" s="220"/>
      <c r="R14" s="220"/>
      <c r="S14" s="220"/>
      <c r="T14" s="220"/>
      <c r="U14" s="78"/>
    </row>
    <row r="15" spans="1:21" s="50" customFormat="1" ht="15.95" customHeight="1" thickBot="1">
      <c r="A15" s="298"/>
      <c r="B15" s="214" t="s">
        <v>20</v>
      </c>
      <c r="C15" s="261"/>
      <c r="D15" s="202"/>
      <c r="E15" s="257"/>
      <c r="F15" s="202"/>
      <c r="G15" s="258"/>
      <c r="H15" s="202"/>
      <c r="I15" s="258"/>
      <c r="J15" s="202"/>
      <c r="K15" s="258"/>
      <c r="L15" s="202"/>
      <c r="M15" s="259" t="str">
        <f>IF(E15*G15=0,"-",ROUND(E15*G15,0))</f>
        <v>-</v>
      </c>
      <c r="N15" s="202"/>
      <c r="O15" s="259" t="str">
        <f>IF(E15*(1+$G$18%/100)*I15=0,"-",ROUND(E15*(1+$G$18%)*I15,0))</f>
        <v>-</v>
      </c>
      <c r="P15" s="202"/>
      <c r="Q15" s="259" t="str">
        <f>IF(E15*POWER(1+$G$18%,2)*K15=0,"-",ROUND(E15*POWER(1+$G$18%,2)*K15,0))</f>
        <v>-</v>
      </c>
      <c r="R15" s="202"/>
      <c r="S15" s="217" t="str">
        <f>IF(SUM(M15:Q15)=0,"-",SUM(M15:Q15))</f>
        <v>-</v>
      </c>
      <c r="T15" s="218"/>
      <c r="U15" s="74"/>
    </row>
    <row r="16" spans="1:21" s="50" customFormat="1" ht="5.0999999999999996" customHeight="1">
      <c r="A16" s="299"/>
      <c r="B16" s="281"/>
      <c r="C16" s="220"/>
      <c r="D16" s="220"/>
      <c r="E16" s="220"/>
      <c r="F16" s="220"/>
      <c r="G16" s="220"/>
      <c r="H16" s="220"/>
      <c r="I16" s="220"/>
      <c r="J16" s="220"/>
      <c r="K16" s="220"/>
      <c r="L16" s="220"/>
      <c r="M16" s="220"/>
      <c r="N16" s="220"/>
      <c r="O16" s="220"/>
      <c r="P16" s="220"/>
      <c r="Q16" s="220"/>
      <c r="R16" s="220"/>
      <c r="S16" s="220"/>
      <c r="T16" s="220"/>
      <c r="U16" s="78"/>
    </row>
    <row r="17" spans="1:21" s="50" customFormat="1" ht="12.75" customHeight="1">
      <c r="A17" s="300"/>
      <c r="B17" s="283"/>
      <c r="C17" s="261"/>
      <c r="D17" s="261"/>
      <c r="E17" s="261"/>
      <c r="F17" s="261"/>
      <c r="G17" s="260" t="s">
        <v>21</v>
      </c>
      <c r="H17" s="261"/>
      <c r="I17" s="256"/>
      <c r="J17" s="212"/>
      <c r="K17" s="256"/>
      <c r="L17" s="212"/>
      <c r="M17" s="256"/>
      <c r="N17" s="212"/>
      <c r="O17" s="256"/>
      <c r="P17" s="212"/>
      <c r="Q17" s="256"/>
      <c r="R17" s="212"/>
      <c r="S17" s="256"/>
      <c r="T17" s="256"/>
      <c r="U17" s="79"/>
    </row>
    <row r="18" spans="1:21" s="50" customFormat="1" ht="15.95" customHeight="1">
      <c r="A18" s="298"/>
      <c r="B18" s="214" t="s">
        <v>22</v>
      </c>
      <c r="C18" s="202"/>
      <c r="D18" s="202"/>
      <c r="E18" s="245"/>
      <c r="F18" s="202"/>
      <c r="G18" s="262"/>
      <c r="H18" s="202"/>
      <c r="I18" s="222"/>
      <c r="J18" s="222"/>
      <c r="K18" s="222"/>
      <c r="L18" s="222"/>
      <c r="M18" s="222"/>
      <c r="N18" s="222"/>
      <c r="O18" s="222"/>
      <c r="P18" s="222"/>
      <c r="Q18" s="222"/>
      <c r="R18" s="222"/>
      <c r="S18" s="222"/>
      <c r="T18" s="222"/>
      <c r="U18" s="74"/>
    </row>
    <row r="19" spans="1:21" s="50" customFormat="1" ht="5.0999999999999996" customHeight="1">
      <c r="A19" s="299"/>
      <c r="B19" s="281"/>
      <c r="C19" s="220"/>
      <c r="D19" s="220"/>
      <c r="E19" s="220"/>
      <c r="F19" s="220"/>
      <c r="G19" s="220"/>
      <c r="H19" s="220"/>
      <c r="I19" s="220"/>
      <c r="J19" s="220"/>
      <c r="K19" s="220"/>
      <c r="L19" s="220"/>
      <c r="M19" s="220"/>
      <c r="N19" s="220"/>
      <c r="O19" s="220"/>
      <c r="P19" s="220"/>
      <c r="Q19" s="220"/>
      <c r="R19" s="220"/>
      <c r="S19" s="220"/>
      <c r="T19" s="220"/>
      <c r="U19" s="78"/>
    </row>
    <row r="20" spans="1:21" s="50" customFormat="1" ht="5.0999999999999996" customHeight="1" thickBot="1">
      <c r="A20" s="298"/>
      <c r="B20" s="284"/>
      <c r="C20" s="264"/>
      <c r="D20" s="264"/>
      <c r="E20" s="263"/>
      <c r="F20" s="264"/>
      <c r="G20" s="265"/>
      <c r="H20" s="264"/>
      <c r="I20" s="266"/>
      <c r="J20" s="266"/>
      <c r="K20" s="266"/>
      <c r="L20" s="266"/>
      <c r="M20" s="266"/>
      <c r="N20" s="266"/>
      <c r="O20" s="266"/>
      <c r="P20" s="266"/>
      <c r="Q20" s="266"/>
      <c r="R20" s="266"/>
      <c r="S20" s="266"/>
      <c r="T20" s="222"/>
      <c r="U20" s="74"/>
    </row>
    <row r="21" spans="1:21" s="50" customFormat="1" ht="15.95" customHeight="1" thickTop="1" thickBot="1">
      <c r="A21" s="298"/>
      <c r="B21" s="304" t="s">
        <v>23</v>
      </c>
      <c r="C21" s="220"/>
      <c r="D21" s="220"/>
      <c r="E21" s="220"/>
      <c r="F21" s="220"/>
      <c r="G21" s="220"/>
      <c r="H21" s="220"/>
      <c r="I21" s="222"/>
      <c r="J21" s="202"/>
      <c r="K21" s="222"/>
      <c r="L21" s="202"/>
      <c r="M21" s="267" t="str">
        <f>IF(SUM(M7:M17)=0,"-",SUM(M7:M17))</f>
        <v>-</v>
      </c>
      <c r="N21" s="202"/>
      <c r="O21" s="267" t="str">
        <f>IF(SUM(O7:O17)=0,"-",SUM(O7:O17))</f>
        <v>-</v>
      </c>
      <c r="P21" s="202"/>
      <c r="Q21" s="267" t="str">
        <f>IF(SUM(Q7:Q17)=0,"-",SUM(Q7:Q17))</f>
        <v>-</v>
      </c>
      <c r="R21" s="202"/>
      <c r="S21" s="268">
        <f>IF(SUM(M21:Q21)=SUM(S7:S17),SUM(M21:Q21),"-")</f>
        <v>0</v>
      </c>
      <c r="T21" s="218"/>
      <c r="U21" s="74"/>
    </row>
    <row r="22" spans="1:21" s="50" customFormat="1" ht="5.0999999999999996" customHeight="1" thickTop="1">
      <c r="A22" s="298"/>
      <c r="B22" s="285"/>
      <c r="C22" s="269"/>
      <c r="D22" s="269"/>
      <c r="E22" s="269"/>
      <c r="F22" s="269"/>
      <c r="G22" s="269"/>
      <c r="H22" s="269"/>
      <c r="I22" s="270"/>
      <c r="J22" s="271"/>
      <c r="K22" s="272"/>
      <c r="L22" s="271"/>
      <c r="M22" s="273"/>
      <c r="N22" s="271"/>
      <c r="O22" s="273"/>
      <c r="P22" s="271"/>
      <c r="Q22" s="273"/>
      <c r="R22" s="271"/>
      <c r="S22" s="274"/>
      <c r="T22" s="218"/>
      <c r="U22" s="74"/>
    </row>
    <row r="23" spans="1:21" s="50" customFormat="1" ht="5.0999999999999996" customHeight="1" thickBot="1">
      <c r="A23" s="299"/>
      <c r="B23" s="281"/>
      <c r="C23" s="220"/>
      <c r="D23" s="220"/>
      <c r="E23" s="220"/>
      <c r="F23" s="220"/>
      <c r="G23" s="220"/>
      <c r="H23" s="220"/>
      <c r="I23" s="220"/>
      <c r="J23" s="220"/>
      <c r="K23" s="220"/>
      <c r="L23" s="220"/>
      <c r="M23" s="220"/>
      <c r="N23" s="220"/>
      <c r="O23" s="220"/>
      <c r="P23" s="220"/>
      <c r="Q23" s="220"/>
      <c r="R23" s="220"/>
      <c r="S23" s="220"/>
      <c r="T23" s="220"/>
      <c r="U23" s="78"/>
    </row>
    <row r="24" spans="1:21" s="50" customFormat="1" ht="15.95" customHeight="1" thickBot="1">
      <c r="A24" s="298"/>
      <c r="B24" s="204" t="s">
        <v>61</v>
      </c>
      <c r="C24" s="202"/>
      <c r="D24" s="202"/>
      <c r="E24" s="245"/>
      <c r="F24" s="202"/>
      <c r="G24" s="245"/>
      <c r="H24" s="202"/>
      <c r="I24" s="245"/>
      <c r="J24" s="202"/>
      <c r="K24" s="202"/>
      <c r="L24" s="202"/>
      <c r="M24" s="275"/>
      <c r="N24" s="202"/>
      <c r="O24" s="275"/>
      <c r="P24" s="202"/>
      <c r="Q24" s="275"/>
      <c r="R24" s="202"/>
      <c r="S24" s="217" t="str">
        <f>IF(SUM(M24:Q24)=0,"-",SUM(M24:Q24))</f>
        <v>-</v>
      </c>
      <c r="T24" s="218"/>
      <c r="U24" s="74"/>
    </row>
    <row r="25" spans="1:21" s="50" customFormat="1" ht="5.0999999999999996" customHeight="1" thickBot="1">
      <c r="A25" s="299"/>
      <c r="B25" s="281"/>
      <c r="C25" s="220"/>
      <c r="D25" s="220"/>
      <c r="E25" s="220"/>
      <c r="F25" s="220"/>
      <c r="G25" s="220"/>
      <c r="H25" s="220"/>
      <c r="I25" s="220"/>
      <c r="J25" s="220"/>
      <c r="K25" s="220"/>
      <c r="L25" s="220"/>
      <c r="M25" s="220"/>
      <c r="N25" s="220"/>
      <c r="O25" s="220"/>
      <c r="P25" s="220"/>
      <c r="Q25" s="220"/>
      <c r="R25" s="220"/>
      <c r="S25" s="220"/>
      <c r="T25" s="220"/>
      <c r="U25" s="78"/>
    </row>
    <row r="26" spans="1:21" s="50" customFormat="1" ht="15.95" customHeight="1" thickBot="1">
      <c r="A26" s="298"/>
      <c r="B26" s="204" t="s">
        <v>128</v>
      </c>
      <c r="C26" s="202"/>
      <c r="D26" s="202"/>
      <c r="E26" s="245"/>
      <c r="F26" s="202"/>
      <c r="G26" s="245"/>
      <c r="H26" s="202"/>
      <c r="I26" s="245"/>
      <c r="J26" s="202"/>
      <c r="K26" s="202"/>
      <c r="L26" s="202"/>
      <c r="M26" s="275"/>
      <c r="N26" s="202"/>
      <c r="O26" s="275"/>
      <c r="P26" s="202"/>
      <c r="Q26" s="275"/>
      <c r="R26" s="202"/>
      <c r="S26" s="217" t="str">
        <f>IF(SUM(M26:Q26)=0,"-",SUM(M26:Q26))</f>
        <v>-</v>
      </c>
      <c r="T26" s="218"/>
      <c r="U26" s="74"/>
    </row>
    <row r="27" spans="1:21" s="50" customFormat="1" ht="5.0999999999999996" customHeight="1" thickBot="1">
      <c r="A27" s="299"/>
      <c r="B27" s="281"/>
      <c r="C27" s="220"/>
      <c r="D27" s="220"/>
      <c r="E27" s="220"/>
      <c r="F27" s="220"/>
      <c r="G27" s="220"/>
      <c r="H27" s="220"/>
      <c r="I27" s="220"/>
      <c r="J27" s="220"/>
      <c r="K27" s="220"/>
      <c r="L27" s="220"/>
      <c r="M27" s="220"/>
      <c r="N27" s="220"/>
      <c r="O27" s="220"/>
      <c r="P27" s="220"/>
      <c r="Q27" s="220"/>
      <c r="R27" s="220"/>
      <c r="S27" s="220"/>
      <c r="T27" s="220"/>
      <c r="U27" s="78"/>
    </row>
    <row r="28" spans="1:21" s="50" customFormat="1" ht="15.95" customHeight="1" thickBot="1">
      <c r="A28" s="298"/>
      <c r="B28" s="204" t="s">
        <v>24</v>
      </c>
      <c r="C28" s="202"/>
      <c r="D28" s="202"/>
      <c r="E28" s="245"/>
      <c r="F28" s="202"/>
      <c r="G28" s="245"/>
      <c r="H28" s="202"/>
      <c r="I28" s="245"/>
      <c r="J28" s="202"/>
      <c r="K28" s="202"/>
      <c r="L28" s="202"/>
      <c r="M28" s="275"/>
      <c r="N28" s="202"/>
      <c r="O28" s="275"/>
      <c r="P28" s="202"/>
      <c r="Q28" s="275"/>
      <c r="R28" s="202"/>
      <c r="S28" s="217" t="str">
        <f>IF(SUM(M28:Q28)=0,"-",SUM(M28:Q28))</f>
        <v>-</v>
      </c>
      <c r="T28" s="218"/>
      <c r="U28" s="74"/>
    </row>
    <row r="29" spans="1:21" s="50" customFormat="1" ht="5.0999999999999996" customHeight="1">
      <c r="A29" s="299"/>
      <c r="B29" s="281"/>
      <c r="C29" s="220"/>
      <c r="D29" s="220"/>
      <c r="E29" s="220"/>
      <c r="F29" s="220"/>
      <c r="G29" s="220"/>
      <c r="H29" s="220"/>
      <c r="I29" s="220"/>
      <c r="J29" s="220"/>
      <c r="K29" s="220"/>
      <c r="L29" s="220"/>
      <c r="M29" s="220"/>
      <c r="N29" s="220"/>
      <c r="O29" s="220"/>
      <c r="P29" s="220"/>
      <c r="Q29" s="220"/>
      <c r="R29" s="220"/>
      <c r="S29" s="220"/>
      <c r="T29" s="220"/>
      <c r="U29" s="78"/>
    </row>
    <row r="30" spans="1:21" s="50" customFormat="1" ht="15.95" customHeight="1" thickBot="1">
      <c r="A30" s="298"/>
      <c r="B30" s="204" t="s">
        <v>25</v>
      </c>
      <c r="C30" s="202"/>
      <c r="D30" s="202"/>
      <c r="E30" s="245"/>
      <c r="F30" s="202"/>
      <c r="G30" s="245"/>
      <c r="H30" s="202"/>
      <c r="I30" s="245"/>
      <c r="J30" s="202"/>
      <c r="K30" s="212" t="s">
        <v>21</v>
      </c>
      <c r="L30" s="202"/>
      <c r="M30" s="261"/>
      <c r="N30" s="202"/>
      <c r="O30" s="261"/>
      <c r="P30" s="202"/>
      <c r="Q30" s="261"/>
      <c r="R30" s="202"/>
      <c r="S30" s="261"/>
      <c r="T30" s="261"/>
      <c r="U30" s="74"/>
    </row>
    <row r="31" spans="1:21" s="50" customFormat="1" ht="15.95" customHeight="1" thickBot="1">
      <c r="A31" s="301"/>
      <c r="B31" s="214" t="s">
        <v>26</v>
      </c>
      <c r="C31" s="202"/>
      <c r="D31" s="202"/>
      <c r="E31" s="245"/>
      <c r="F31" s="202"/>
      <c r="G31" s="245"/>
      <c r="H31" s="202"/>
      <c r="I31" s="245"/>
      <c r="J31" s="202"/>
      <c r="K31" s="302"/>
      <c r="L31" s="202"/>
      <c r="M31" s="259" t="str">
        <f>IF(SUM(M5:M17)*$K31%=0,"-",ROUND(M21*$K$31%,0))</f>
        <v>-</v>
      </c>
      <c r="N31" s="202"/>
      <c r="O31" s="259" t="str">
        <f>IF(SUM(O5:O17)*$K31%=0,"-",ROUND(O21*$K$31%,0))</f>
        <v>-</v>
      </c>
      <c r="P31" s="202"/>
      <c r="Q31" s="259" t="str">
        <f>IF(SUM(Q5:Q17)*$K31%=0,"-",ROUND(Q21*$K$31%,0))</f>
        <v>-</v>
      </c>
      <c r="R31" s="202"/>
      <c r="S31" s="217" t="str">
        <f>IF(SUM(M31:Q31)=0,"-",SUM(M31:Q31))</f>
        <v>-</v>
      </c>
      <c r="T31" s="218"/>
      <c r="U31" s="74"/>
    </row>
    <row r="32" spans="1:21" s="50" customFormat="1" ht="5.0999999999999996" customHeight="1" thickBot="1">
      <c r="A32" s="299"/>
      <c r="B32" s="281"/>
      <c r="C32" s="220"/>
      <c r="D32" s="220"/>
      <c r="E32" s="220"/>
      <c r="F32" s="220"/>
      <c r="G32" s="220"/>
      <c r="H32" s="220"/>
      <c r="I32" s="220"/>
      <c r="J32" s="220"/>
      <c r="K32" s="220"/>
      <c r="L32" s="220"/>
      <c r="M32" s="220"/>
      <c r="N32" s="220"/>
      <c r="O32" s="220"/>
      <c r="P32" s="220"/>
      <c r="Q32" s="220"/>
      <c r="R32" s="220"/>
      <c r="S32" s="220"/>
      <c r="T32" s="220"/>
      <c r="U32" s="78"/>
    </row>
    <row r="33" spans="1:21" s="50" customFormat="1" ht="15.95" customHeight="1" thickBot="1">
      <c r="A33" s="298"/>
      <c r="B33" s="214" t="s">
        <v>27</v>
      </c>
      <c r="C33" s="202"/>
      <c r="D33" s="202"/>
      <c r="E33" s="245"/>
      <c r="F33" s="202"/>
      <c r="G33" s="245"/>
      <c r="H33" s="202"/>
      <c r="I33" s="245"/>
      <c r="J33" s="202"/>
      <c r="K33" s="302"/>
      <c r="L33" s="202"/>
      <c r="M33" s="259" t="str">
        <f>IF(SUM(M5:M17)*$K33%=0,"-",ROUND(M21*$K$33%,0))</f>
        <v>-</v>
      </c>
      <c r="N33" s="259"/>
      <c r="O33" s="259" t="str">
        <f t="shared" ref="O33:Q33" si="0">IF(SUM(O5:O17)*$K33%=0,"-",ROUND(O21*$K$33%,0))</f>
        <v>-</v>
      </c>
      <c r="P33" s="259"/>
      <c r="Q33" s="259" t="str">
        <f t="shared" si="0"/>
        <v>-</v>
      </c>
      <c r="R33" s="202"/>
      <c r="S33" s="217" t="str">
        <f>IF(SUM(M33:Q33)=0,"-",SUM(M33:Q33))</f>
        <v>-</v>
      </c>
      <c r="T33" s="218"/>
      <c r="U33" s="74"/>
    </row>
    <row r="34" spans="1:21" s="50" customFormat="1" ht="5.0999999999999996" customHeight="1" thickBot="1">
      <c r="A34" s="299"/>
      <c r="B34" s="281"/>
      <c r="C34" s="220"/>
      <c r="D34" s="220"/>
      <c r="E34" s="220"/>
      <c r="F34" s="220"/>
      <c r="G34" s="220"/>
      <c r="H34" s="220"/>
      <c r="I34" s="220"/>
      <c r="J34" s="220"/>
      <c r="K34" s="220"/>
      <c r="L34" s="220"/>
      <c r="M34" s="220"/>
      <c r="N34" s="220"/>
      <c r="O34" s="220"/>
      <c r="P34" s="220"/>
      <c r="Q34" s="220"/>
      <c r="R34" s="220"/>
      <c r="S34" s="220"/>
      <c r="T34" s="220"/>
      <c r="U34" s="78"/>
    </row>
    <row r="35" spans="1:21" s="50" customFormat="1" ht="15.95" customHeight="1" thickBot="1">
      <c r="A35" s="298"/>
      <c r="B35" s="204" t="s">
        <v>28</v>
      </c>
      <c r="C35" s="202"/>
      <c r="D35" s="202"/>
      <c r="E35" s="245"/>
      <c r="F35" s="202"/>
      <c r="G35" s="245"/>
      <c r="H35" s="202"/>
      <c r="I35" s="245"/>
      <c r="J35" s="202"/>
      <c r="K35" s="202"/>
      <c r="L35" s="202"/>
      <c r="M35" s="275"/>
      <c r="N35" s="202"/>
      <c r="O35" s="275"/>
      <c r="P35" s="202"/>
      <c r="Q35" s="275"/>
      <c r="R35" s="202"/>
      <c r="S35" s="217" t="str">
        <f>IF(SUM(M35:Q35)=0,"-",SUM(M35:Q35))</f>
        <v>-</v>
      </c>
      <c r="T35" s="218"/>
      <c r="U35" s="74"/>
    </row>
    <row r="36" spans="1:21" s="50" customFormat="1" ht="5.0999999999999996" customHeight="1" thickBot="1">
      <c r="A36" s="299"/>
      <c r="B36" s="281"/>
      <c r="C36" s="220"/>
      <c r="D36" s="220"/>
      <c r="E36" s="220"/>
      <c r="F36" s="220"/>
      <c r="G36" s="220"/>
      <c r="H36" s="220"/>
      <c r="I36" s="220"/>
      <c r="J36" s="220"/>
      <c r="K36" s="220"/>
      <c r="L36" s="220"/>
      <c r="M36" s="220"/>
      <c r="N36" s="220"/>
      <c r="O36" s="220"/>
      <c r="P36" s="220"/>
      <c r="Q36" s="220"/>
      <c r="R36" s="220"/>
      <c r="S36" s="220"/>
      <c r="T36" s="220"/>
      <c r="U36" s="78"/>
    </row>
    <row r="37" spans="1:21" s="50" customFormat="1" ht="15.75" customHeight="1" thickBot="1">
      <c r="A37" s="298"/>
      <c r="B37" s="204" t="s">
        <v>29</v>
      </c>
      <c r="C37" s="202"/>
      <c r="D37" s="202"/>
      <c r="E37" s="245"/>
      <c r="F37" s="202"/>
      <c r="G37" s="245"/>
      <c r="H37" s="202"/>
      <c r="I37" s="245"/>
      <c r="J37" s="202"/>
      <c r="K37" s="202"/>
      <c r="L37" s="202"/>
      <c r="M37" s="275"/>
      <c r="N37" s="202"/>
      <c r="O37" s="275"/>
      <c r="P37" s="202"/>
      <c r="Q37" s="275"/>
      <c r="R37" s="202"/>
      <c r="S37" s="217" t="str">
        <f>IF(SUM(M37:Q37)=0,"-",SUM(M37:Q37))</f>
        <v>-</v>
      </c>
      <c r="T37" s="218"/>
      <c r="U37" s="74"/>
    </row>
    <row r="38" spans="1:21" s="50" customFormat="1" ht="5.0999999999999996" customHeight="1" thickBot="1">
      <c r="A38" s="303"/>
      <c r="B38" s="278"/>
      <c r="C38" s="295"/>
      <c r="D38" s="278"/>
      <c r="E38" s="202"/>
      <c r="F38" s="278"/>
      <c r="G38" s="202"/>
      <c r="H38" s="278"/>
      <c r="I38" s="202"/>
      <c r="J38" s="278"/>
      <c r="K38" s="278"/>
      <c r="L38" s="278"/>
      <c r="M38" s="278"/>
      <c r="N38" s="278"/>
      <c r="O38" s="278"/>
      <c r="P38" s="278"/>
      <c r="Q38" s="278"/>
      <c r="R38" s="278"/>
      <c r="S38" s="278"/>
      <c r="T38" s="278"/>
      <c r="U38" s="80"/>
    </row>
    <row r="39" spans="1:21" s="50" customFormat="1" ht="5.0999999999999996" customHeight="1" thickTop="1" thickBot="1">
      <c r="A39" s="299"/>
      <c r="B39" s="225"/>
      <c r="C39" s="225"/>
      <c r="D39" s="225"/>
      <c r="E39" s="226"/>
      <c r="F39" s="225"/>
      <c r="G39" s="226"/>
      <c r="H39" s="225"/>
      <c r="I39" s="226"/>
      <c r="J39" s="225"/>
      <c r="K39" s="225"/>
      <c r="L39" s="225"/>
      <c r="M39" s="225"/>
      <c r="N39" s="225"/>
      <c r="O39" s="225"/>
      <c r="P39" s="225"/>
      <c r="Q39" s="225"/>
      <c r="R39" s="225"/>
      <c r="S39" s="225"/>
      <c r="T39" s="295"/>
      <c r="U39" s="78"/>
    </row>
    <row r="40" spans="1:21" s="50" customFormat="1" ht="24.95" customHeight="1" thickTop="1" thickBot="1">
      <c r="A40" s="298"/>
      <c r="B40" s="306" t="s">
        <v>30</v>
      </c>
      <c r="C40" s="202"/>
      <c r="D40" s="202"/>
      <c r="E40" s="245"/>
      <c r="F40" s="202"/>
      <c r="G40" s="245"/>
      <c r="H40" s="202"/>
      <c r="I40" s="245"/>
      <c r="J40" s="202"/>
      <c r="K40" s="202"/>
      <c r="L40" s="202"/>
      <c r="M40" s="236" t="str">
        <f>IF(SUM(M21:M38)=0,"-",SUM(M19:M37))</f>
        <v>-</v>
      </c>
      <c r="N40" s="202"/>
      <c r="O40" s="236" t="str">
        <f>IF(SUM(O21:O38)=0,"-",SUM(O19:O37))</f>
        <v>-</v>
      </c>
      <c r="P40" s="202"/>
      <c r="Q40" s="236" t="str">
        <f>IF(SUM(Q21:Q38)=0,"-",SUM(Q19:Q37))</f>
        <v>-</v>
      </c>
      <c r="R40" s="202"/>
      <c r="S40" s="236">
        <f>IF(SUM(M40:Q40)=SUM(S21:S38),SUM(M40:Q40),"Achtung!!")</f>
        <v>0</v>
      </c>
      <c r="T40" s="339"/>
      <c r="U40" s="74"/>
    </row>
    <row r="41" spans="1:21" s="50" customFormat="1" ht="9.9499999999999993" customHeight="1" thickTop="1">
      <c r="A41" s="82"/>
      <c r="B41" s="83"/>
      <c r="C41" s="84"/>
      <c r="D41" s="84"/>
      <c r="E41" s="84"/>
      <c r="F41" s="84"/>
      <c r="G41" s="84"/>
      <c r="H41" s="84"/>
      <c r="I41" s="84"/>
      <c r="J41" s="84"/>
      <c r="K41" s="84"/>
      <c r="L41" s="84"/>
      <c r="M41" s="85"/>
      <c r="N41" s="84"/>
      <c r="O41" s="85"/>
      <c r="P41" s="84"/>
      <c r="Q41" s="85"/>
      <c r="R41" s="84"/>
      <c r="S41" s="85"/>
      <c r="T41" s="85"/>
      <c r="U41" s="78"/>
    </row>
    <row r="42" spans="1:21" hidden="1"/>
    <row r="43" spans="1:21" hidden="1"/>
    <row r="44" spans="1:21" hidden="1"/>
    <row r="45" spans="1:21" hidden="1"/>
    <row r="46" spans="1:21" hidden="1"/>
    <row r="47" spans="1:21" hidden="1"/>
    <row r="48" spans="1:21" hidden="1"/>
    <row r="49"/>
    <row r="50"/>
    <row r="51" hidden="1"/>
    <row r="52" hidden="1"/>
    <row r="53" hidden="1"/>
    <row r="54" hidden="1"/>
    <row r="55" hidden="1"/>
    <row r="56" hidden="1"/>
    <row r="57" hidden="1"/>
    <row r="58" hidden="1"/>
    <row r="59" hidden="1"/>
    <row r="60" hidden="1"/>
    <row r="61" hidden="1"/>
    <row r="62" hidden="1"/>
    <row r="63" hidden="1"/>
    <row r="64" hidden="1"/>
    <row r="65"/>
    <row r="66" hidden="1"/>
    <row r="67" hidden="1"/>
    <row r="68" hidden="1"/>
    <row r="69" hidden="1"/>
    <row r="70"/>
  </sheetData>
  <scenarios current="0" show="0">
    <scenario name="Gehaltsstufe" locked="1" count="1" user="Wirtschaftsministerium Baden-Württemberg" comment="Gehaltsstufe eintragen!">
      <inputCells r="C7" val="Ia, Ib, II a, III, IV a, IVb, V a, V b, V c, VI a, VI b"/>
    </scenario>
  </scenarios>
  <mergeCells count="2">
    <mergeCell ref="G2:K2"/>
    <mergeCell ref="M2:Q2"/>
  </mergeCells>
  <phoneticPr fontId="42" type="noConversion"/>
  <printOptions horizontalCentered="1" verticalCentered="1"/>
  <pageMargins left="0.59055118110236227" right="0.43307086614173229" top="0.98425196850393704" bottom="0.98425196850393704" header="0.51181102362204722" footer="0.51181102362204722"/>
  <pageSetup paperSize="9" scale="94" orientation="landscape" r:id="rId1"/>
  <headerFooter alignWithMargins="0">
    <oddHeader>&amp;R&amp;"Arial,Fett"&amp;18&amp;A</oddHeader>
    <oddFooter xml:space="preserve">&amp;R&amp;8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pageSetUpPr fitToPage="1"/>
  </sheetPr>
  <dimension ref="A1:Z74"/>
  <sheetViews>
    <sheetView zoomScaleNormal="100" workbookViewId="0">
      <pane xSplit="4" topLeftCell="E1" activePane="topRight" state="frozen"/>
      <selection activeCell="N34" sqref="N34"/>
      <selection pane="topRight" activeCell="X23" sqref="X23"/>
    </sheetView>
  </sheetViews>
  <sheetFormatPr baseColWidth="10" defaultColWidth="0" defaultRowHeight="12.75" zeroHeight="1"/>
  <cols>
    <col min="1" max="1" width="1.7109375" style="4" customWidth="1"/>
    <col min="2" max="2" width="25.7109375" style="4" customWidth="1"/>
    <col min="3" max="3" width="8.85546875" style="4" customWidth="1"/>
    <col min="4" max="4" width="2.28515625" style="4" customWidth="1"/>
    <col min="5" max="5" width="10.85546875" style="4" customWidth="1"/>
    <col min="6" max="6" width="0.85546875" style="4" customWidth="1"/>
    <col min="7" max="7" width="10.85546875" style="4" customWidth="1"/>
    <col min="8" max="8" width="0.85546875" style="4" customWidth="1"/>
    <col min="9" max="9" width="10.85546875" style="4" customWidth="1"/>
    <col min="10" max="10" width="2.28515625" style="4" customWidth="1"/>
    <col min="11" max="11" width="8.7109375" style="4" customWidth="1"/>
    <col min="12" max="12" width="0.85546875" style="4" customWidth="1"/>
    <col min="13" max="13" width="8.7109375" style="4" customWidth="1"/>
    <col min="14" max="14" width="0.85546875" style="4" customWidth="1"/>
    <col min="15" max="15" width="8.7109375" style="4" customWidth="1"/>
    <col min="16" max="16" width="2.28515625" style="4" customWidth="1"/>
    <col min="17" max="17" width="13.7109375" style="4" customWidth="1"/>
    <col min="18" max="18" width="0.85546875" style="4" customWidth="1"/>
    <col min="19" max="19" width="13.7109375" style="4" customWidth="1"/>
    <col min="20" max="20" width="0.85546875" style="4" customWidth="1"/>
    <col min="21" max="21" width="13.7109375" style="4" customWidth="1"/>
    <col min="22" max="22" width="0.85546875" style="4" customWidth="1"/>
    <col min="23" max="23" width="2.28515625" style="4" customWidth="1"/>
    <col min="24" max="24" width="15.7109375" style="4" customWidth="1"/>
    <col min="25" max="25" width="2.85546875" style="4" customWidth="1"/>
    <col min="26" max="26" width="3.140625" style="4" customWidth="1"/>
    <col min="27" max="16384" width="0" style="4" hidden="1"/>
  </cols>
  <sheetData>
    <row r="1" spans="1:26" ht="9.9499999999999993" customHeight="1">
      <c r="A1" s="70"/>
      <c r="B1" s="71"/>
      <c r="C1" s="72"/>
      <c r="D1" s="72"/>
      <c r="E1" s="72"/>
      <c r="F1" s="72"/>
      <c r="G1" s="72"/>
      <c r="H1" s="72"/>
      <c r="I1" s="72"/>
      <c r="J1" s="72"/>
      <c r="K1" s="72"/>
      <c r="L1" s="72"/>
      <c r="M1" s="72"/>
      <c r="N1" s="72"/>
      <c r="O1" s="72"/>
      <c r="P1" s="72"/>
      <c r="Q1" s="73"/>
      <c r="R1" s="72"/>
      <c r="S1" s="73"/>
      <c r="T1" s="72"/>
      <c r="U1" s="73"/>
      <c r="V1" s="72"/>
      <c r="W1" s="72"/>
      <c r="X1" s="73"/>
      <c r="Y1" s="73"/>
      <c r="Z1" s="78"/>
    </row>
    <row r="2" spans="1:26" ht="23.25">
      <c r="A2" s="74"/>
      <c r="B2" s="75" t="s">
        <v>60</v>
      </c>
      <c r="C2" s="176"/>
      <c r="D2" s="8"/>
      <c r="E2" s="443" t="s">
        <v>57</v>
      </c>
      <c r="F2" s="444"/>
      <c r="G2" s="444"/>
      <c r="H2" s="444"/>
      <c r="I2" s="445"/>
      <c r="J2" s="202"/>
      <c r="K2" s="443" t="s">
        <v>57</v>
      </c>
      <c r="L2" s="444"/>
      <c r="M2" s="444"/>
      <c r="N2" s="444"/>
      <c r="O2" s="445"/>
      <c r="P2" s="202"/>
      <c r="Q2" s="446" t="s">
        <v>57</v>
      </c>
      <c r="R2" s="447"/>
      <c r="S2" s="447"/>
      <c r="T2" s="447"/>
      <c r="U2" s="448"/>
      <c r="V2" s="200"/>
      <c r="W2" s="8"/>
      <c r="X2" s="67"/>
      <c r="Y2" s="67"/>
      <c r="Z2" s="74"/>
    </row>
    <row r="3" spans="1:26" ht="13.5" customHeight="1">
      <c r="A3" s="76"/>
      <c r="B3" s="205"/>
      <c r="C3" s="205"/>
      <c r="D3" s="286"/>
      <c r="E3" s="247">
        <v>2025</v>
      </c>
      <c r="F3" s="207"/>
      <c r="G3" s="246">
        <v>2026</v>
      </c>
      <c r="H3" s="254"/>
      <c r="I3" s="287" t="s">
        <v>125</v>
      </c>
      <c r="J3" s="205"/>
      <c r="K3" s="247">
        <v>2025</v>
      </c>
      <c r="L3" s="207"/>
      <c r="M3" s="246">
        <v>2026</v>
      </c>
      <c r="N3" s="254"/>
      <c r="O3" s="287" t="s">
        <v>125</v>
      </c>
      <c r="P3" s="205"/>
      <c r="Q3" s="248">
        <f>K3</f>
        <v>2025</v>
      </c>
      <c r="R3" s="288"/>
      <c r="S3" s="248">
        <f>M3</f>
        <v>2026</v>
      </c>
      <c r="T3" s="288"/>
      <c r="U3" s="250" t="str">
        <f>IF(O3=0,"-",O3)</f>
        <v>2027</v>
      </c>
      <c r="V3" s="255"/>
      <c r="W3" s="205"/>
      <c r="X3" s="205" t="s">
        <v>11</v>
      </c>
      <c r="Y3" s="205"/>
      <c r="Z3" s="76"/>
    </row>
    <row r="4" spans="1:26" ht="5.25" hidden="1" customHeight="1">
      <c r="A4" s="76"/>
      <c r="B4" s="205"/>
      <c r="C4" s="205"/>
      <c r="D4" s="205"/>
      <c r="E4" s="289" t="str">
        <f>IF('Antragsformular (1)'!$E$19=0,"-",IF('Antragsformular (1)'!$E$19/12&gt;=1,"1-12","1-"))</f>
        <v>-</v>
      </c>
      <c r="F4" s="207"/>
      <c r="G4" s="290" t="str">
        <f>IF('Antragsformular (1)'!$E$19=0,"-",IF('Antragsformular (1)'!$E$19/12&gt;=2,"13-24",IF('Antragsformular (1)'!$E$19/12&gt;1,"13-"," ")))</f>
        <v>-</v>
      </c>
      <c r="H4" s="207"/>
      <c r="I4" s="290" t="str">
        <f>IF('Antragsformular (1)'!$E$19=0,"-",IF('Antragsformular (1)'!$E$19/12&gt;=4,"37-48",IF('Antragsformular (1)'!$E$19/12&gt;3,"37-"," ")))</f>
        <v>-</v>
      </c>
      <c r="J4" s="205"/>
      <c r="K4" s="253" t="str">
        <f>IF('Antragsformular (1)'!$E$19=0,"-",IF('Antragsformular (1)'!$E$19/12&gt;=1,"1-12","1-"))</f>
        <v>-</v>
      </c>
      <c r="L4" s="207"/>
      <c r="M4" s="291" t="str">
        <f>IF('Antragsformular (1)'!$E$19=0,"-",IF('Antragsformular (1)'!$E$19/12&gt;=2,"13-24",IF('Antragsformular (1)'!$E$19/12&gt;1,"13-"," ")))</f>
        <v>-</v>
      </c>
      <c r="N4" s="254"/>
      <c r="O4" s="290" t="str">
        <f>IF('Antragsformular (1)'!$E$19=0,"-",IF('Antragsformular (1)'!$E$19/12&gt;=4,"37-48",IF('Antragsformular (1)'!$E$19/12&gt;3,"37-"," ")))</f>
        <v>-</v>
      </c>
      <c r="P4" s="205"/>
      <c r="Q4" s="203"/>
      <c r="R4" s="205"/>
      <c r="S4" s="203"/>
      <c r="T4" s="205"/>
      <c r="U4" s="254"/>
      <c r="V4" s="255"/>
      <c r="W4" s="205"/>
      <c r="X4" s="205"/>
      <c r="Y4" s="205"/>
      <c r="Z4" s="76"/>
    </row>
    <row r="5" spans="1:26" ht="21" customHeight="1">
      <c r="A5" s="77"/>
      <c r="B5" s="204" t="s">
        <v>12</v>
      </c>
      <c r="C5" s="279" t="s">
        <v>53</v>
      </c>
      <c r="D5" s="292"/>
      <c r="E5" s="212" t="s">
        <v>13</v>
      </c>
      <c r="F5" s="212"/>
      <c r="G5" s="212" t="s">
        <v>13</v>
      </c>
      <c r="H5" s="212"/>
      <c r="I5" s="212" t="s">
        <v>13</v>
      </c>
      <c r="J5" s="212"/>
      <c r="K5" s="256"/>
      <c r="L5" s="212"/>
      <c r="M5" s="290"/>
      <c r="N5" s="212"/>
      <c r="O5" s="256"/>
      <c r="P5" s="212"/>
      <c r="Q5" s="256"/>
      <c r="R5" s="212"/>
      <c r="S5" s="256"/>
      <c r="T5" s="212"/>
      <c r="U5" s="256"/>
      <c r="V5" s="212"/>
      <c r="W5" s="212"/>
      <c r="X5" s="256"/>
      <c r="Y5" s="256"/>
      <c r="Z5" s="77"/>
    </row>
    <row r="6" spans="1:26" ht="14.1" customHeight="1" thickBot="1">
      <c r="A6" s="74"/>
      <c r="B6" s="278"/>
      <c r="C6" s="202"/>
      <c r="D6" s="202"/>
      <c r="E6" s="212" t="s">
        <v>40</v>
      </c>
      <c r="F6" s="202"/>
      <c r="G6" s="212" t="s">
        <v>40</v>
      </c>
      <c r="H6" s="202"/>
      <c r="I6" s="212" t="s">
        <v>40</v>
      </c>
      <c r="J6" s="202"/>
      <c r="K6" s="212" t="s">
        <v>14</v>
      </c>
      <c r="L6" s="202"/>
      <c r="M6" s="212" t="s">
        <v>14</v>
      </c>
      <c r="N6" s="202"/>
      <c r="O6" s="212" t="s">
        <v>14</v>
      </c>
      <c r="P6" s="202"/>
      <c r="Q6" s="212" t="s">
        <v>41</v>
      </c>
      <c r="R6" s="202"/>
      <c r="S6" s="212" t="s">
        <v>41</v>
      </c>
      <c r="T6" s="202"/>
      <c r="U6" s="212" t="s">
        <v>41</v>
      </c>
      <c r="V6" s="202"/>
      <c r="W6" s="202"/>
      <c r="X6" s="212" t="s">
        <v>41</v>
      </c>
      <c r="Y6" s="212"/>
      <c r="Z6" s="74"/>
    </row>
    <row r="7" spans="1:26" ht="15.95" customHeight="1" thickBot="1">
      <c r="A7" s="74"/>
      <c r="B7" s="214" t="s">
        <v>15</v>
      </c>
      <c r="C7" s="293"/>
      <c r="D7" s="202"/>
      <c r="E7" s="294"/>
      <c r="F7" s="202"/>
      <c r="G7" s="294"/>
      <c r="H7" s="202"/>
      <c r="I7" s="294"/>
      <c r="J7" s="202"/>
      <c r="K7" s="258"/>
      <c r="L7" s="202"/>
      <c r="M7" s="258"/>
      <c r="N7" s="202"/>
      <c r="O7" s="258"/>
      <c r="P7" s="202"/>
      <c r="Q7" s="259" t="str">
        <f>IF(E$7*K$7=0,"-",ROUND(E$7*K$7,0))</f>
        <v>-</v>
      </c>
      <c r="R7" s="202"/>
      <c r="S7" s="259" t="str">
        <f>IF(G$7*M$7=0,"-",ROUND(G$7*M$7,0))</f>
        <v>-</v>
      </c>
      <c r="T7" s="202"/>
      <c r="U7" s="259" t="str">
        <f>IF(I$7*O$7=0,"-",ROUND(I$7*O$7,0))</f>
        <v>-</v>
      </c>
      <c r="V7" s="202"/>
      <c r="W7" s="202"/>
      <c r="X7" s="217" t="str">
        <f>IF(SUM(Q7:V7)=0,"-",SUM(Q7:V7))</f>
        <v>-</v>
      </c>
      <c r="Y7" s="218"/>
      <c r="Z7" s="74"/>
    </row>
    <row r="8" spans="1:26" ht="5.0999999999999996" customHeight="1" thickBot="1">
      <c r="A8" s="78"/>
      <c r="B8" s="281"/>
      <c r="C8" s="220"/>
      <c r="D8" s="220"/>
      <c r="E8" s="220"/>
      <c r="F8" s="220"/>
      <c r="G8" s="220"/>
      <c r="H8" s="220"/>
      <c r="I8" s="220"/>
      <c r="J8" s="220"/>
      <c r="K8" s="220"/>
      <c r="L8" s="220"/>
      <c r="M8" s="220"/>
      <c r="N8" s="220"/>
      <c r="O8" s="220"/>
      <c r="P8" s="220"/>
      <c r="Q8" s="220"/>
      <c r="R8" s="220"/>
      <c r="S8" s="259"/>
      <c r="T8" s="220"/>
      <c r="U8" s="220"/>
      <c r="V8" s="220"/>
      <c r="W8" s="220"/>
      <c r="X8" s="220"/>
      <c r="Y8" s="220"/>
      <c r="Z8" s="78"/>
    </row>
    <row r="9" spans="1:26" ht="15.95" customHeight="1" thickBot="1">
      <c r="A9" s="74"/>
      <c r="B9" s="214" t="s">
        <v>16</v>
      </c>
      <c r="C9" s="293"/>
      <c r="D9" s="202"/>
      <c r="E9" s="294"/>
      <c r="F9" s="202"/>
      <c r="G9" s="294"/>
      <c r="H9" s="202"/>
      <c r="I9" s="294"/>
      <c r="J9" s="202"/>
      <c r="K9" s="258"/>
      <c r="L9" s="202"/>
      <c r="M9" s="258"/>
      <c r="N9" s="202"/>
      <c r="O9" s="258"/>
      <c r="P9" s="202"/>
      <c r="Q9" s="259" t="str">
        <f>IF(E$9*K$9=0,"-",ROUND(E$9*K$9,0))</f>
        <v>-</v>
      </c>
      <c r="R9" s="202"/>
      <c r="S9" s="259" t="str">
        <f>IF(G$9*M$9=0,"-",ROUND(G$9*M$9,0))</f>
        <v>-</v>
      </c>
      <c r="T9" s="202"/>
      <c r="U9" s="259" t="str">
        <f>IF(I$9*O$9=0,"-",ROUND(I$9*O$9,0))</f>
        <v>-</v>
      </c>
      <c r="V9" s="202"/>
      <c r="W9" s="202"/>
      <c r="X9" s="217" t="str">
        <f>IF(SUM(Q9:V9)=0,"-",SUM(Q9:V9))</f>
        <v>-</v>
      </c>
      <c r="Y9" s="218"/>
      <c r="Z9" s="74"/>
    </row>
    <row r="10" spans="1:26" ht="5.0999999999999996" customHeight="1" thickBot="1">
      <c r="A10" s="78"/>
      <c r="B10" s="281"/>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78"/>
    </row>
    <row r="11" spans="1:26" ht="15.95" customHeight="1" thickBot="1">
      <c r="A11" s="74"/>
      <c r="B11" s="214" t="s">
        <v>17</v>
      </c>
      <c r="C11" s="293"/>
      <c r="D11" s="202"/>
      <c r="E11" s="294"/>
      <c r="F11" s="202"/>
      <c r="G11" s="294"/>
      <c r="H11" s="202"/>
      <c r="I11" s="294"/>
      <c r="J11" s="202"/>
      <c r="K11" s="258"/>
      <c r="L11" s="202"/>
      <c r="M11" s="258"/>
      <c r="N11" s="202"/>
      <c r="O11" s="258"/>
      <c r="P11" s="202"/>
      <c r="Q11" s="259" t="str">
        <f>IF(E$11*K$11=0,"-",ROUND(E$11*K$11,0))</f>
        <v>-</v>
      </c>
      <c r="R11" s="202"/>
      <c r="S11" s="259" t="str">
        <f>IF(G$11*M$11=0,"-",ROUND(G$11*M$11,0))</f>
        <v>-</v>
      </c>
      <c r="T11" s="202"/>
      <c r="U11" s="259" t="str">
        <f>IF(I$11*O$11=0,"-",ROUND(I$11*O$11,0))</f>
        <v>-</v>
      </c>
      <c r="V11" s="202"/>
      <c r="W11" s="202"/>
      <c r="X11" s="217" t="str">
        <f>IF(SUM(Q11:V11)=0,"-",SUM(Q11:V11))</f>
        <v>-</v>
      </c>
      <c r="Y11" s="218"/>
      <c r="Z11" s="74"/>
    </row>
    <row r="12" spans="1:26" ht="15.75" thickBot="1">
      <c r="A12" s="79"/>
      <c r="B12" s="282"/>
      <c r="C12" s="261"/>
      <c r="D12" s="261"/>
      <c r="E12" s="212" t="s">
        <v>42</v>
      </c>
      <c r="F12" s="261"/>
      <c r="G12" s="212" t="s">
        <v>42</v>
      </c>
      <c r="H12" s="261"/>
      <c r="I12" s="212" t="s">
        <v>42</v>
      </c>
      <c r="J12" s="261"/>
      <c r="K12" s="260" t="s">
        <v>18</v>
      </c>
      <c r="L12" s="261"/>
      <c r="M12" s="260" t="s">
        <v>18</v>
      </c>
      <c r="N12" s="261"/>
      <c r="O12" s="260" t="s">
        <v>18</v>
      </c>
      <c r="P12" s="261"/>
      <c r="Q12" s="261"/>
      <c r="R12" s="261"/>
      <c r="S12" s="261"/>
      <c r="T12" s="261"/>
      <c r="U12" s="261"/>
      <c r="V12" s="261"/>
      <c r="W12" s="261"/>
      <c r="X12" s="261"/>
      <c r="Y12" s="261"/>
      <c r="Z12" s="79"/>
    </row>
    <row r="13" spans="1:26" ht="15.75" customHeight="1" thickBot="1">
      <c r="A13" s="74"/>
      <c r="B13" s="214" t="s">
        <v>19</v>
      </c>
      <c r="C13" s="261"/>
      <c r="D13" s="202"/>
      <c r="E13" s="294"/>
      <c r="F13" s="202"/>
      <c r="G13" s="294"/>
      <c r="H13" s="202"/>
      <c r="I13" s="294"/>
      <c r="J13" s="202"/>
      <c r="K13" s="258"/>
      <c r="L13" s="202"/>
      <c r="M13" s="258"/>
      <c r="N13" s="202"/>
      <c r="O13" s="258"/>
      <c r="P13" s="202"/>
      <c r="Q13" s="259" t="str">
        <f>IF(E$13*K$13=0,"-",ROUND(E$13*K$13,0))</f>
        <v>-</v>
      </c>
      <c r="R13" s="202"/>
      <c r="S13" s="259" t="str">
        <f>IF(G$13*M$13=0,"-",ROUND(G$13*M$13,0))</f>
        <v>-</v>
      </c>
      <c r="T13" s="202"/>
      <c r="U13" s="259" t="str">
        <f>IF(I$13*O$13=0,"-",ROUND(I$13*O$13,0))</f>
        <v>-</v>
      </c>
      <c r="V13" s="202"/>
      <c r="W13" s="202"/>
      <c r="X13" s="217" t="str">
        <f>IF(SUM(Q13:V13)=0,"-",SUM(Q13:V13))</f>
        <v>-</v>
      </c>
      <c r="Y13" s="218"/>
      <c r="Z13" s="74"/>
    </row>
    <row r="14" spans="1:26" ht="5.0999999999999996" customHeight="1" thickBot="1">
      <c r="A14" s="78"/>
      <c r="B14" s="281"/>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78"/>
    </row>
    <row r="15" spans="1:26" ht="15.95" customHeight="1" thickBot="1">
      <c r="A15" s="74"/>
      <c r="B15" s="214" t="s">
        <v>20</v>
      </c>
      <c r="C15" s="261"/>
      <c r="D15" s="202"/>
      <c r="E15" s="294"/>
      <c r="F15" s="202"/>
      <c r="G15" s="294"/>
      <c r="H15" s="202"/>
      <c r="I15" s="294"/>
      <c r="J15" s="202"/>
      <c r="K15" s="258"/>
      <c r="L15" s="202"/>
      <c r="M15" s="258"/>
      <c r="N15" s="202"/>
      <c r="O15" s="258"/>
      <c r="P15" s="202"/>
      <c r="Q15" s="259" t="str">
        <f>IF(E$15*K$15=0,"-",ROUND(E$15*K$15,0))</f>
        <v>-</v>
      </c>
      <c r="R15" s="202"/>
      <c r="S15" s="259" t="str">
        <f>IF(G$15*M$15=0,"-",ROUND(G$15*M$15,0))</f>
        <v>-</v>
      </c>
      <c r="T15" s="202"/>
      <c r="U15" s="259" t="str">
        <f>IF(I$15*O$15=0,"-",ROUND(I$15*O$15,0))</f>
        <v>-</v>
      </c>
      <c r="V15" s="202"/>
      <c r="W15" s="202"/>
      <c r="X15" s="217" t="str">
        <f>IF(SUM(Q15:V15)=0,"-",SUM(Q15:V15))</f>
        <v>-</v>
      </c>
      <c r="Y15" s="218"/>
      <c r="Z15" s="74"/>
    </row>
    <row r="16" spans="1:26" ht="7.9" customHeight="1">
      <c r="A16" s="78"/>
      <c r="B16" s="281"/>
      <c r="C16" s="220"/>
      <c r="D16" s="220"/>
      <c r="E16" s="220"/>
      <c r="F16" s="220"/>
      <c r="G16" s="220"/>
      <c r="H16" s="220"/>
      <c r="I16" s="220"/>
      <c r="J16" s="220"/>
      <c r="K16" s="341"/>
      <c r="L16" s="341"/>
      <c r="M16" s="341"/>
      <c r="N16" s="341"/>
      <c r="O16" s="341"/>
      <c r="P16" s="341"/>
      <c r="Q16" s="341"/>
      <c r="R16" s="341"/>
      <c r="S16" s="341"/>
      <c r="T16" s="341"/>
      <c r="U16" s="341"/>
      <c r="V16" s="220"/>
      <c r="W16" s="220"/>
      <c r="X16" s="220"/>
      <c r="Y16" s="220"/>
      <c r="Z16" s="78"/>
    </row>
    <row r="17" spans="1:26" ht="13.15" customHeight="1" thickBot="1">
      <c r="A17" s="74"/>
      <c r="B17" s="284"/>
      <c r="C17" s="264"/>
      <c r="D17" s="264"/>
      <c r="E17" s="263"/>
      <c r="F17" s="264"/>
      <c r="G17" s="263"/>
      <c r="H17" s="264"/>
      <c r="I17" s="263"/>
      <c r="J17" s="264"/>
      <c r="K17" s="260"/>
      <c r="L17" s="261"/>
      <c r="M17" s="256"/>
      <c r="N17" s="212"/>
      <c r="O17" s="256"/>
      <c r="P17" s="212"/>
      <c r="Q17" s="256"/>
      <c r="R17" s="212"/>
      <c r="S17" s="256"/>
      <c r="T17" s="212"/>
      <c r="U17" s="256"/>
      <c r="V17" s="266"/>
      <c r="W17" s="266"/>
      <c r="X17" s="266"/>
      <c r="Y17" s="222"/>
      <c r="Z17" s="74"/>
    </row>
    <row r="18" spans="1:26" ht="15.95" customHeight="1" thickTop="1" thickBot="1">
      <c r="A18" s="74"/>
      <c r="B18" s="304" t="s">
        <v>23</v>
      </c>
      <c r="C18" s="220"/>
      <c r="D18" s="220"/>
      <c r="E18" s="220"/>
      <c r="F18" s="220"/>
      <c r="G18" s="220"/>
      <c r="H18" s="220"/>
      <c r="I18" s="220"/>
      <c r="J18" s="220"/>
      <c r="K18" s="220"/>
      <c r="L18" s="202"/>
      <c r="M18" s="222"/>
      <c r="N18" s="222"/>
      <c r="O18" s="222"/>
      <c r="P18" s="222"/>
      <c r="Q18" s="267" t="str">
        <f>IF(SUM(Q7:Q16)=0,"-",SUM(Q7:Q16))</f>
        <v>-</v>
      </c>
      <c r="R18" s="222"/>
      <c r="S18" s="267" t="str">
        <f>IF(SUM(S7:S16)=0,"-",SUM(S7:S16))</f>
        <v>-</v>
      </c>
      <c r="T18" s="222"/>
      <c r="U18" s="267" t="str">
        <f>IF(SUM(U7:U16)=0,"-",SUM(U7:U16))</f>
        <v>-</v>
      </c>
      <c r="V18" s="202"/>
      <c r="W18" s="202"/>
      <c r="X18" s="268">
        <f>IF(SUM(Q18:V18)=SUM(X7:X16),SUM(Q18:V18),"-")</f>
        <v>0</v>
      </c>
      <c r="Y18" s="218"/>
      <c r="Z18" s="74"/>
    </row>
    <row r="19" spans="1:26" ht="5.0999999999999996" customHeight="1" thickTop="1">
      <c r="A19" s="74"/>
      <c r="B19" s="285"/>
      <c r="C19" s="269"/>
      <c r="D19" s="269"/>
      <c r="E19" s="269"/>
      <c r="F19" s="269"/>
      <c r="G19" s="269"/>
      <c r="H19" s="269"/>
      <c r="I19" s="269"/>
      <c r="J19" s="269"/>
      <c r="K19" s="220"/>
      <c r="L19" s="220"/>
      <c r="M19" s="220"/>
      <c r="N19" s="220"/>
      <c r="O19" s="220"/>
      <c r="P19" s="220"/>
      <c r="Q19" s="220"/>
      <c r="R19" s="220"/>
      <c r="S19" s="220"/>
      <c r="T19" s="220"/>
      <c r="U19" s="220"/>
      <c r="V19" s="271"/>
      <c r="W19" s="271"/>
      <c r="X19" s="274"/>
      <c r="Y19" s="218"/>
      <c r="Z19" s="74"/>
    </row>
    <row r="20" spans="1:26" ht="5.0999999999999996" customHeight="1" thickBot="1">
      <c r="A20" s="78"/>
      <c r="B20" s="281"/>
      <c r="C20" s="220"/>
      <c r="D20" s="220"/>
      <c r="E20" s="220"/>
      <c r="F20" s="220"/>
      <c r="G20" s="220"/>
      <c r="H20" s="220"/>
      <c r="I20" s="220"/>
      <c r="J20" s="220"/>
      <c r="K20" s="265"/>
      <c r="L20" s="264"/>
      <c r="M20" s="266"/>
      <c r="N20" s="266"/>
      <c r="O20" s="266"/>
      <c r="P20" s="266"/>
      <c r="Q20" s="266"/>
      <c r="R20" s="266"/>
      <c r="S20" s="266"/>
      <c r="T20" s="266"/>
      <c r="U20" s="266"/>
      <c r="V20" s="220"/>
      <c r="W20" s="220"/>
      <c r="X20" s="220"/>
      <c r="Y20" s="220"/>
      <c r="Z20" s="78"/>
    </row>
    <row r="21" spans="1:26" ht="15.95" customHeight="1" thickBot="1">
      <c r="A21" s="74"/>
      <c r="B21" s="204" t="s">
        <v>61</v>
      </c>
      <c r="C21" s="202"/>
      <c r="D21" s="202"/>
      <c r="E21" s="245"/>
      <c r="F21" s="202"/>
      <c r="G21" s="245"/>
      <c r="H21" s="202"/>
      <c r="I21" s="245"/>
      <c r="J21" s="202"/>
      <c r="K21" s="220"/>
      <c r="L21" s="220"/>
      <c r="M21" s="222"/>
      <c r="N21" s="202"/>
      <c r="O21" s="222"/>
      <c r="P21" s="202"/>
      <c r="Q21" s="275"/>
      <c r="R21" s="202"/>
      <c r="S21" s="275"/>
      <c r="T21" s="202"/>
      <c r="U21" s="275"/>
      <c r="V21" s="202"/>
      <c r="W21" s="202"/>
      <c r="X21" s="217" t="str">
        <f>IF(SUM(P21:V21)=0,"-",SUM(P21:V21))</f>
        <v>-</v>
      </c>
      <c r="Y21" s="218"/>
      <c r="Z21" s="74"/>
    </row>
    <row r="22" spans="1:26" ht="5.0999999999999996" customHeight="1" thickBot="1">
      <c r="A22" s="78"/>
      <c r="B22" s="281"/>
      <c r="C22" s="220"/>
      <c r="D22" s="220"/>
      <c r="E22" s="220"/>
      <c r="F22" s="220"/>
      <c r="G22" s="220"/>
      <c r="H22" s="220"/>
      <c r="I22" s="220"/>
      <c r="J22" s="220"/>
      <c r="K22" s="245"/>
      <c r="L22" s="202"/>
      <c r="M22" s="245"/>
      <c r="N22" s="202"/>
      <c r="O22" s="222"/>
      <c r="P22" s="202"/>
      <c r="Q22" s="261"/>
      <c r="R22" s="202"/>
      <c r="S22" s="261"/>
      <c r="T22" s="202"/>
      <c r="U22" s="261"/>
      <c r="V22" s="220"/>
      <c r="W22" s="220"/>
      <c r="X22" s="220"/>
      <c r="Y22" s="220"/>
      <c r="Z22" s="78"/>
    </row>
    <row r="23" spans="1:26" ht="15.95" customHeight="1" thickBot="1">
      <c r="A23" s="74"/>
      <c r="B23" s="204" t="s">
        <v>128</v>
      </c>
      <c r="C23" s="202"/>
      <c r="D23" s="202"/>
      <c r="E23" s="245"/>
      <c r="F23" s="202"/>
      <c r="G23" s="245"/>
      <c r="H23" s="202"/>
      <c r="I23" s="245"/>
      <c r="J23" s="202"/>
      <c r="K23" s="220"/>
      <c r="L23" s="220"/>
      <c r="M23" s="222"/>
      <c r="N23" s="202"/>
      <c r="O23" s="222"/>
      <c r="P23" s="202"/>
      <c r="Q23" s="275"/>
      <c r="R23" s="202"/>
      <c r="S23" s="275"/>
      <c r="T23" s="202"/>
      <c r="U23" s="275"/>
      <c r="V23" s="202"/>
      <c r="W23" s="202"/>
      <c r="X23" s="217" t="str">
        <f>IF(SUM(P23:V23)=0,"-",SUM(P23:V23))</f>
        <v>-</v>
      </c>
      <c r="Y23" s="218"/>
      <c r="Z23" s="74"/>
    </row>
    <row r="24" spans="1:26" ht="5.0999999999999996" customHeight="1" thickBot="1">
      <c r="A24" s="78"/>
      <c r="B24" s="281"/>
      <c r="C24" s="220"/>
      <c r="D24" s="220"/>
      <c r="E24" s="220"/>
      <c r="F24" s="220"/>
      <c r="G24" s="220"/>
      <c r="H24" s="220"/>
      <c r="I24" s="220"/>
      <c r="J24" s="220"/>
      <c r="K24" s="245"/>
      <c r="L24" s="202"/>
      <c r="M24" s="245"/>
      <c r="N24" s="202"/>
      <c r="O24" s="222"/>
      <c r="P24" s="202"/>
      <c r="Q24" s="261"/>
      <c r="R24" s="202"/>
      <c r="S24" s="261"/>
      <c r="T24" s="202"/>
      <c r="U24" s="261"/>
      <c r="V24" s="220"/>
      <c r="W24" s="220"/>
      <c r="X24" s="220"/>
      <c r="Y24" s="220"/>
      <c r="Z24" s="78"/>
    </row>
    <row r="25" spans="1:26" ht="15.95" customHeight="1" thickBot="1">
      <c r="A25" s="74"/>
      <c r="B25" s="204" t="s">
        <v>24</v>
      </c>
      <c r="C25" s="202"/>
      <c r="D25" s="202"/>
      <c r="E25" s="245"/>
      <c r="F25" s="202"/>
      <c r="G25" s="245"/>
      <c r="H25" s="202"/>
      <c r="I25" s="245"/>
      <c r="J25" s="202"/>
      <c r="K25" s="220"/>
      <c r="L25" s="220"/>
      <c r="M25" s="220"/>
      <c r="N25" s="220"/>
      <c r="O25" s="220"/>
      <c r="P25" s="220"/>
      <c r="Q25" s="275"/>
      <c r="R25" s="202"/>
      <c r="S25" s="275"/>
      <c r="T25" s="202"/>
      <c r="U25" s="275"/>
      <c r="V25" s="202"/>
      <c r="W25" s="202"/>
      <c r="X25" s="217" t="str">
        <f>IF(SUM(P25:V25)=0,"-",SUM(P25:V25))</f>
        <v>-</v>
      </c>
      <c r="Y25" s="218"/>
      <c r="Z25" s="74"/>
    </row>
    <row r="26" spans="1:26" ht="5.0999999999999996" customHeight="1">
      <c r="A26" s="78"/>
      <c r="B26" s="281"/>
      <c r="C26" s="220"/>
      <c r="D26" s="220"/>
      <c r="E26" s="220"/>
      <c r="F26" s="220"/>
      <c r="G26" s="220"/>
      <c r="H26" s="220"/>
      <c r="I26" s="220"/>
      <c r="J26" s="220"/>
      <c r="K26" s="222"/>
      <c r="L26" s="222"/>
      <c r="M26" s="222"/>
      <c r="N26" s="222"/>
      <c r="O26" s="222"/>
      <c r="P26" s="222"/>
      <c r="Q26" s="220"/>
      <c r="R26" s="220"/>
      <c r="S26" s="220"/>
      <c r="T26" s="220"/>
      <c r="U26" s="220"/>
      <c r="V26" s="220"/>
      <c r="W26" s="220"/>
      <c r="X26" s="220"/>
      <c r="Y26" s="220"/>
      <c r="Z26" s="78"/>
    </row>
    <row r="27" spans="1:26" ht="15.95" customHeight="1">
      <c r="A27" s="74"/>
      <c r="B27" s="204" t="s">
        <v>62</v>
      </c>
      <c r="C27" s="202"/>
      <c r="D27" s="202"/>
      <c r="E27" s="245"/>
      <c r="F27" s="202"/>
      <c r="G27" s="245"/>
      <c r="H27" s="202"/>
      <c r="I27" s="245"/>
      <c r="J27" s="202"/>
      <c r="K27" s="245"/>
      <c r="L27" s="202"/>
      <c r="M27" s="245"/>
      <c r="N27" s="202"/>
      <c r="O27" s="212" t="s">
        <v>21</v>
      </c>
      <c r="P27" s="202"/>
      <c r="Q27" s="245"/>
      <c r="R27" s="202"/>
      <c r="S27" s="245"/>
      <c r="T27" s="202"/>
      <c r="U27" s="245"/>
      <c r="V27" s="202"/>
      <c r="W27" s="202"/>
      <c r="X27" s="261"/>
      <c r="Y27" s="261"/>
      <c r="Z27" s="74"/>
    </row>
    <row r="28" spans="1:26" ht="5.0999999999999996" customHeight="1" thickBot="1">
      <c r="A28" s="78"/>
      <c r="B28" s="281"/>
      <c r="C28" s="220"/>
      <c r="D28" s="220"/>
      <c r="E28" s="220"/>
      <c r="F28" s="220"/>
      <c r="G28" s="220"/>
      <c r="H28" s="220"/>
      <c r="I28" s="220"/>
      <c r="J28" s="220"/>
      <c r="K28" s="245"/>
      <c r="L28" s="202"/>
      <c r="M28" s="245"/>
      <c r="N28" s="202"/>
      <c r="O28" s="222"/>
      <c r="P28" s="202"/>
      <c r="Q28" s="261"/>
      <c r="R28" s="202"/>
      <c r="S28" s="261"/>
      <c r="T28" s="202"/>
      <c r="U28" s="261"/>
      <c r="V28" s="220"/>
      <c r="W28" s="220"/>
      <c r="X28" s="220"/>
      <c r="Y28" s="220"/>
      <c r="Z28" s="78"/>
    </row>
    <row r="29" spans="1:26" ht="15.95" customHeight="1" thickBot="1">
      <c r="A29" s="49"/>
      <c r="B29" s="214" t="s">
        <v>26</v>
      </c>
      <c r="C29" s="202"/>
      <c r="D29" s="202"/>
      <c r="E29" s="245"/>
      <c r="F29" s="202"/>
      <c r="G29" s="245"/>
      <c r="H29" s="202"/>
      <c r="I29" s="245"/>
      <c r="J29" s="202"/>
      <c r="K29" s="220"/>
      <c r="L29" s="220"/>
      <c r="M29" s="220"/>
      <c r="N29" s="220"/>
      <c r="O29" s="258"/>
      <c r="P29" s="202"/>
      <c r="Q29" s="277" t="str">
        <f>IF((SUM(Q$7:Q12)*$O$29%=0),"-",SUM(Q$7:Q12)*$O$29%)</f>
        <v>-</v>
      </c>
      <c r="R29" s="202"/>
      <c r="S29" s="277" t="str">
        <f>IF((SUM(S$7:S12)*$O$29%=0),"-",SUM(S$7:S12)*$O$29%)</f>
        <v>-</v>
      </c>
      <c r="T29" s="202"/>
      <c r="U29" s="277" t="str">
        <f>IF((SUM(U$7:U12)*$O$29%=0),"-",SUM(U$7:U12)*$O$29%)</f>
        <v>-</v>
      </c>
      <c r="V29" s="202"/>
      <c r="W29" s="202"/>
      <c r="X29" s="217" t="str">
        <f>IF(SUM(P29:V29)=0,"-",SUM(P29:V29))</f>
        <v>-</v>
      </c>
      <c r="Y29" s="218"/>
      <c r="Z29" s="74"/>
    </row>
    <row r="30" spans="1:26" ht="5.0999999999999996" customHeight="1" thickBot="1">
      <c r="A30" s="78"/>
      <c r="B30" s="281"/>
      <c r="C30" s="220"/>
      <c r="D30" s="220"/>
      <c r="E30" s="220"/>
      <c r="F30" s="220"/>
      <c r="G30" s="220"/>
      <c r="H30" s="220"/>
      <c r="I30" s="220"/>
      <c r="J30" s="220"/>
      <c r="K30" s="245"/>
      <c r="L30" s="202"/>
      <c r="M30" s="245"/>
      <c r="N30" s="202"/>
      <c r="O30" s="222"/>
      <c r="P30" s="202"/>
      <c r="Q30" s="261"/>
      <c r="R30" s="202"/>
      <c r="S30" s="261"/>
      <c r="T30" s="202"/>
      <c r="U30" s="261"/>
      <c r="V30" s="220"/>
      <c r="W30" s="220"/>
      <c r="X30" s="220"/>
      <c r="Y30" s="220"/>
      <c r="Z30" s="78"/>
    </row>
    <row r="31" spans="1:26" ht="15.95" customHeight="1" thickBot="1">
      <c r="A31" s="74"/>
      <c r="B31" s="214" t="s">
        <v>27</v>
      </c>
      <c r="C31" s="202"/>
      <c r="D31" s="202"/>
      <c r="E31" s="245"/>
      <c r="F31" s="202"/>
      <c r="G31" s="245"/>
      <c r="H31" s="202"/>
      <c r="I31" s="245"/>
      <c r="J31" s="202"/>
      <c r="K31" s="245"/>
      <c r="L31" s="202"/>
      <c r="M31" s="245"/>
      <c r="N31" s="202"/>
      <c r="O31" s="258"/>
      <c r="P31" s="202"/>
      <c r="Q31" s="277" t="str">
        <f>IF((SUM(Q$7:Q12)*$O$31%=0),"-",SUM(Q$7:Q12)*$O$31%)</f>
        <v>-</v>
      </c>
      <c r="R31" s="202"/>
      <c r="S31" s="277" t="str">
        <f>IF((SUM(S$7:S12)*$O$31%=0),"-",SUM(S$7:S12)*$O$31%)</f>
        <v>-</v>
      </c>
      <c r="T31" s="202"/>
      <c r="U31" s="277" t="str">
        <f>IF((SUM(U$7:U12)*$O$31%=0),"-",SUM(U$7:U12)*$O$31%)</f>
        <v>-</v>
      </c>
      <c r="V31" s="202"/>
      <c r="W31" s="202"/>
      <c r="X31" s="217" t="str">
        <f>IF(SUM(P31:V31)=0,"-",SUM(P31:V31))</f>
        <v>-</v>
      </c>
      <c r="Y31" s="218"/>
      <c r="Z31" s="74"/>
    </row>
    <row r="32" spans="1:26" ht="5.0999999999999996" customHeight="1" thickBot="1">
      <c r="A32" s="78"/>
      <c r="B32" s="281"/>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78"/>
    </row>
    <row r="33" spans="1:26" ht="15.95" customHeight="1" thickBot="1">
      <c r="A33" s="74"/>
      <c r="B33" s="214" t="s">
        <v>31</v>
      </c>
      <c r="C33" s="202"/>
      <c r="D33" s="202"/>
      <c r="E33" s="245"/>
      <c r="F33" s="202"/>
      <c r="G33" s="245"/>
      <c r="H33" s="202"/>
      <c r="I33" s="245"/>
      <c r="J33" s="202"/>
      <c r="K33" s="245"/>
      <c r="L33" s="202"/>
      <c r="M33" s="245"/>
      <c r="N33" s="202"/>
      <c r="O33" s="258"/>
      <c r="P33" s="202"/>
      <c r="Q33" s="277" t="str">
        <f>IF((SUM(Q$7:Q12)*$O$33%=0),"-",SUM(Q$7:Q12)*$O$33%)</f>
        <v>-</v>
      </c>
      <c r="R33" s="202"/>
      <c r="S33" s="277" t="str">
        <f>IF((SUM(S$7:S12)*$O$33%=0),"-",SUM(S$7:S12)*$O$33%)</f>
        <v>-</v>
      </c>
      <c r="T33" s="202"/>
      <c r="U33" s="277" t="str">
        <f>IF((SUM(U$7:U12)*$O$33%=0),"-",SUM(U$7:U12)*$O$33%)</f>
        <v>-</v>
      </c>
      <c r="V33" s="202"/>
      <c r="W33" s="202"/>
      <c r="X33" s="217" t="str">
        <f>IF(SUM(P33:V33)=0,"-",SUM(P33:V33))</f>
        <v>-</v>
      </c>
      <c r="Y33" s="218"/>
      <c r="Z33" s="74"/>
    </row>
    <row r="34" spans="1:26" ht="5.0999999999999996" customHeight="1" thickBot="1">
      <c r="A34" s="78"/>
      <c r="B34" s="281"/>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78"/>
    </row>
    <row r="35" spans="1:26" ht="15.95" customHeight="1" thickBot="1">
      <c r="A35" s="74"/>
      <c r="B35" s="204" t="s">
        <v>28</v>
      </c>
      <c r="C35" s="202"/>
      <c r="D35" s="202"/>
      <c r="E35" s="245"/>
      <c r="F35" s="202"/>
      <c r="G35" s="245"/>
      <c r="H35" s="202"/>
      <c r="I35" s="245"/>
      <c r="J35" s="202"/>
      <c r="K35" s="245"/>
      <c r="L35" s="202"/>
      <c r="M35" s="245"/>
      <c r="N35" s="202"/>
      <c r="O35" s="202"/>
      <c r="P35" s="202"/>
      <c r="Q35" s="275"/>
      <c r="R35" s="202"/>
      <c r="S35" s="275"/>
      <c r="T35" s="202"/>
      <c r="U35" s="275"/>
      <c r="V35" s="202"/>
      <c r="W35" s="202"/>
      <c r="X35" s="217" t="str">
        <f>IF(SUM(P35:V35)=0,"-",SUM(P35:V35))</f>
        <v>-</v>
      </c>
      <c r="Y35" s="218"/>
      <c r="Z35" s="74"/>
    </row>
    <row r="36" spans="1:26" ht="5.0999999999999996" customHeight="1" thickBot="1">
      <c r="A36" s="78"/>
      <c r="B36" s="281"/>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78"/>
    </row>
    <row r="37" spans="1:26" ht="15.75" customHeight="1" thickBot="1">
      <c r="A37" s="74"/>
      <c r="B37" s="204" t="s">
        <v>29</v>
      </c>
      <c r="C37" s="202"/>
      <c r="D37" s="202"/>
      <c r="E37" s="245"/>
      <c r="F37" s="202"/>
      <c r="G37" s="245"/>
      <c r="H37" s="202"/>
      <c r="I37" s="245"/>
      <c r="J37" s="202"/>
      <c r="K37" s="245"/>
      <c r="L37" s="202"/>
      <c r="M37" s="245"/>
      <c r="N37" s="202"/>
      <c r="O37" s="202"/>
      <c r="P37" s="202"/>
      <c r="Q37" s="275"/>
      <c r="R37" s="202"/>
      <c r="S37" s="275"/>
      <c r="T37" s="202"/>
      <c r="U37" s="275"/>
      <c r="V37" s="202"/>
      <c r="W37" s="202"/>
      <c r="X37" s="217" t="str">
        <f>IF(SUM(P37:V37)=0,"-",SUM(P37:V37))</f>
        <v>-</v>
      </c>
      <c r="Y37" s="218"/>
      <c r="Z37" s="74"/>
    </row>
    <row r="38" spans="1:26" ht="5.0999999999999996" customHeight="1" thickBot="1">
      <c r="A38" s="80"/>
      <c r="B38" s="278"/>
      <c r="C38" s="295"/>
      <c r="D38" s="278"/>
      <c r="E38" s="202"/>
      <c r="F38" s="278"/>
      <c r="G38" s="202"/>
      <c r="H38" s="278"/>
      <c r="I38" s="202"/>
      <c r="J38" s="278"/>
      <c r="K38" s="202"/>
      <c r="L38" s="278"/>
      <c r="M38" s="202"/>
      <c r="N38" s="278"/>
      <c r="O38" s="278"/>
      <c r="P38" s="278"/>
      <c r="Q38" s="278"/>
      <c r="R38" s="278"/>
      <c r="S38" s="278"/>
      <c r="T38" s="278"/>
      <c r="U38" s="278"/>
      <c r="V38" s="278"/>
      <c r="W38" s="278"/>
      <c r="X38" s="278"/>
      <c r="Y38" s="278"/>
      <c r="Z38" s="80"/>
    </row>
    <row r="39" spans="1:26" ht="5.0999999999999996" customHeight="1" thickTop="1" thickBot="1">
      <c r="A39" s="78"/>
      <c r="B39" s="225"/>
      <c r="C39" s="225"/>
      <c r="D39" s="225"/>
      <c r="E39" s="226"/>
      <c r="F39" s="225"/>
      <c r="G39" s="226"/>
      <c r="H39" s="225"/>
      <c r="I39" s="226"/>
      <c r="J39" s="225"/>
      <c r="K39" s="226"/>
      <c r="L39" s="225"/>
      <c r="M39" s="226"/>
      <c r="N39" s="225"/>
      <c r="O39" s="225"/>
      <c r="P39" s="225"/>
      <c r="Q39" s="225"/>
      <c r="R39" s="225"/>
      <c r="S39" s="225"/>
      <c r="T39" s="225"/>
      <c r="U39" s="225"/>
      <c r="V39" s="225"/>
      <c r="W39" s="225"/>
      <c r="X39" s="225"/>
      <c r="Y39" s="295"/>
      <c r="Z39" s="78"/>
    </row>
    <row r="40" spans="1:26" ht="24.95" customHeight="1" thickTop="1" thickBot="1">
      <c r="A40" s="74"/>
      <c r="B40" s="306" t="s">
        <v>30</v>
      </c>
      <c r="C40" s="202"/>
      <c r="D40" s="202"/>
      <c r="E40" s="245"/>
      <c r="F40" s="202"/>
      <c r="G40" s="245"/>
      <c r="H40" s="202"/>
      <c r="I40" s="245"/>
      <c r="J40" s="202"/>
      <c r="K40" s="220"/>
      <c r="L40" s="220"/>
      <c r="M40" s="220"/>
      <c r="N40" s="220"/>
      <c r="O40" s="220"/>
      <c r="P40" s="296"/>
      <c r="Q40" s="236" t="str">
        <f>IF(SUM(Q17:Q38)=0,"-",SUM(Q17:Q38))</f>
        <v>-</v>
      </c>
      <c r="R40" s="202"/>
      <c r="S40" s="236" t="str">
        <f>IF(SUM(S17:S38)=0,"-",SUM(S17:S38))</f>
        <v>-</v>
      </c>
      <c r="T40" s="202"/>
      <c r="U40" s="236" t="str">
        <f>IF(SUM(U17:U38)=0,"-",SUM(U17:U38))</f>
        <v>-</v>
      </c>
      <c r="V40" s="202"/>
      <c r="W40" s="202"/>
      <c r="X40" s="236">
        <f>IF(SUM(P40:V40)=SUM(X17:X38),SUM(P40:V40),"Achtung!!")</f>
        <v>0</v>
      </c>
      <c r="Y40" s="339"/>
      <c r="Z40" s="74"/>
    </row>
    <row r="41" spans="1:26" ht="21.75" customHeight="1" thickTop="1">
      <c r="A41" s="82"/>
      <c r="B41" s="83"/>
      <c r="C41" s="84"/>
      <c r="D41" s="84"/>
      <c r="E41" s="84"/>
      <c r="F41" s="84"/>
      <c r="G41" s="84"/>
      <c r="H41" s="84"/>
      <c r="I41" s="84"/>
      <c r="J41" s="84"/>
      <c r="K41" s="340"/>
      <c r="L41" s="340"/>
      <c r="M41" s="340"/>
      <c r="N41" s="340"/>
      <c r="O41" s="340"/>
      <c r="P41" s="340"/>
      <c r="Q41" s="340"/>
      <c r="R41" s="340"/>
      <c r="S41" s="340"/>
      <c r="T41" s="340"/>
      <c r="U41" s="340"/>
      <c r="V41" s="84"/>
      <c r="W41" s="84"/>
      <c r="X41" s="85"/>
      <c r="Y41" s="85"/>
      <c r="Z41" s="78"/>
    </row>
    <row r="42" spans="1:26" hidden="1"/>
    <row r="43" spans="1:26" hidden="1"/>
    <row r="44" spans="1:26" hidden="1"/>
    <row r="45" spans="1:26" hidden="1"/>
    <row r="46" spans="1:26" hidden="1"/>
    <row r="47" spans="1:26" hidden="1"/>
    <row r="48" spans="1:26"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row r="74"/>
  </sheetData>
  <scenarios current="0" show="0">
    <scenario name="Gehaltsstufe" locked="1" count="1" user="Wirtschaftsministerium Baden-Württemberg" comment="Gehaltsstufe eintragen!">
      <inputCells r="C7" val="Ia, Ib, II a, III, IV a, IVb, V a, V b, V c, VI a, VI b"/>
    </scenario>
  </scenarios>
  <mergeCells count="3">
    <mergeCell ref="K2:O2"/>
    <mergeCell ref="Q2:U2"/>
    <mergeCell ref="E2:I2"/>
  </mergeCells>
  <phoneticPr fontId="42" type="noConversion"/>
  <printOptions horizontalCentered="1" verticalCentered="1"/>
  <pageMargins left="0.31496062992125984" right="0.27559055118110237" top="0.98425196850393704" bottom="0.98425196850393704" header="0.51181102362204722" footer="0.51181102362204722"/>
  <pageSetup paperSize="9" scale="83" orientation="landscape" r:id="rId1"/>
  <headerFooter alignWithMargins="0">
    <oddHeader>&amp;R&amp;"Arial,Fett"&amp;18&amp;A</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pageSetUpPr fitToPage="1"/>
  </sheetPr>
  <dimension ref="B1:V75"/>
  <sheetViews>
    <sheetView topLeftCell="A4" zoomScaleNormal="100" workbookViewId="0">
      <selection activeCell="N22" sqref="N22"/>
    </sheetView>
  </sheetViews>
  <sheetFormatPr baseColWidth="10" defaultColWidth="0" defaultRowHeight="12.75" zeroHeight="1"/>
  <cols>
    <col min="1" max="1" width="2.28515625" style="4" customWidth="1"/>
    <col min="2" max="2" width="1.7109375" style="4" customWidth="1"/>
    <col min="3" max="3" width="25.7109375" style="4" customWidth="1"/>
    <col min="4" max="4" width="8.28515625" style="4" customWidth="1"/>
    <col min="5" max="5" width="2.28515625" style="4" customWidth="1"/>
    <col min="6" max="6" width="10.85546875" style="4" customWidth="1"/>
    <col min="7" max="7" width="2.28515625" style="4" customWidth="1"/>
    <col min="8" max="8" width="8.7109375" style="4" customWidth="1"/>
    <col min="9" max="9" width="0.85546875" style="4" customWidth="1"/>
    <col min="10" max="10" width="8.7109375" style="4" customWidth="1"/>
    <col min="11" max="11" width="0.85546875" style="4" customWidth="1"/>
    <col min="12" max="12" width="8.7109375" style="4" customWidth="1"/>
    <col min="13" max="13" width="2.28515625" style="4" customWidth="1"/>
    <col min="14" max="14" width="13.7109375" style="4" customWidth="1"/>
    <col min="15" max="15" width="0.85546875" style="4" customWidth="1"/>
    <col min="16" max="16" width="13.7109375" style="4" customWidth="1"/>
    <col min="17" max="17" width="0.85546875" style="4" customWidth="1"/>
    <col min="18" max="18" width="13.7109375" style="4" customWidth="1"/>
    <col min="19" max="19" width="2.28515625" style="4" customWidth="1"/>
    <col min="20" max="20" width="15.7109375" style="4" customWidth="1"/>
    <col min="21" max="21" width="2.7109375" style="4" customWidth="1"/>
    <col min="22" max="22" width="1.7109375" style="4" customWidth="1"/>
    <col min="23" max="16384" width="0" style="4" hidden="1"/>
  </cols>
  <sheetData>
    <row r="1" spans="2:22" ht="8.1" customHeight="1"/>
    <row r="2" spans="2:22" ht="9.9499999999999993" customHeight="1">
      <c r="B2" s="70"/>
      <c r="C2" s="71"/>
      <c r="D2" s="72"/>
      <c r="E2" s="72"/>
      <c r="F2" s="72"/>
      <c r="G2" s="72"/>
      <c r="H2" s="72"/>
      <c r="I2" s="72"/>
      <c r="J2" s="72"/>
      <c r="K2" s="72"/>
      <c r="L2" s="72"/>
      <c r="M2" s="72"/>
      <c r="N2" s="73"/>
      <c r="O2" s="72"/>
      <c r="P2" s="73"/>
      <c r="Q2" s="72"/>
      <c r="R2" s="73"/>
      <c r="S2" s="72"/>
      <c r="T2" s="73"/>
      <c r="U2" s="111"/>
      <c r="V2" s="1"/>
    </row>
    <row r="3" spans="2:22" ht="23.25">
      <c r="B3" s="74"/>
      <c r="C3" s="75" t="s">
        <v>87</v>
      </c>
      <c r="D3" s="176"/>
      <c r="E3" s="8"/>
      <c r="F3" s="222"/>
      <c r="G3" s="202"/>
      <c r="H3" s="443" t="s">
        <v>57</v>
      </c>
      <c r="I3" s="444"/>
      <c r="J3" s="444"/>
      <c r="K3" s="444"/>
      <c r="L3" s="445"/>
      <c r="M3" s="202"/>
      <c r="N3" s="446" t="s">
        <v>63</v>
      </c>
      <c r="O3" s="447"/>
      <c r="P3" s="447"/>
      <c r="Q3" s="447"/>
      <c r="R3" s="448"/>
      <c r="S3" s="202"/>
      <c r="T3" s="245"/>
      <c r="U3" s="112"/>
      <c r="V3" s="8"/>
    </row>
    <row r="4" spans="2:22" ht="18.75" customHeight="1">
      <c r="B4" s="76"/>
      <c r="C4" s="6"/>
      <c r="D4" s="5"/>
      <c r="E4" s="5"/>
      <c r="F4" s="205"/>
      <c r="G4" s="205"/>
      <c r="H4" s="247">
        <v>2025</v>
      </c>
      <c r="I4" s="207"/>
      <c r="J4" s="246">
        <v>2026</v>
      </c>
      <c r="K4" s="254"/>
      <c r="L4" s="287" t="s">
        <v>125</v>
      </c>
      <c r="M4" s="205"/>
      <c r="N4" s="248">
        <f>H4</f>
        <v>2025</v>
      </c>
      <c r="O4" s="249"/>
      <c r="P4" s="248">
        <f>J4</f>
        <v>2026</v>
      </c>
      <c r="Q4" s="249"/>
      <c r="R4" s="250" t="str">
        <f>L4</f>
        <v>2027</v>
      </c>
      <c r="S4" s="205"/>
      <c r="T4" s="205" t="s">
        <v>11</v>
      </c>
      <c r="U4" s="113"/>
      <c r="V4" s="5"/>
    </row>
    <row r="5" spans="2:22" ht="7.5" hidden="1" customHeight="1">
      <c r="B5" s="76"/>
      <c r="C5" s="6"/>
      <c r="D5" s="5"/>
      <c r="E5" s="5"/>
      <c r="F5" s="205"/>
      <c r="G5" s="205"/>
      <c r="H5" s="251" t="str">
        <f>IF('Antragsformular (1)'!$E$19=0,"-",IF('Antragsformular (1)'!$E$19/12&gt;=1,"1-12","1-"))</f>
        <v>-</v>
      </c>
      <c r="I5" s="207"/>
      <c r="J5" s="252" t="str">
        <f>IF('Antragsformular (1)'!$E$19=0,"-",IF('Antragsformular (1)'!$E$19/12&gt;=2,"13-24",IF('Antragsformular (1)'!$E$19/12&gt;1,"13-"," ")))</f>
        <v>-</v>
      </c>
      <c r="K5" s="207"/>
      <c r="L5" s="253" t="str">
        <f>IF('Antragsformular (1)'!$E$19=0,"-",IF('Antragsformular (1)'!$E$19/12&gt;=4,"37-48",IF('Antragsformular (1)'!$E$19/12&gt;3,"37-"," ")))</f>
        <v>-</v>
      </c>
      <c r="M5" s="205"/>
      <c r="N5" s="254"/>
      <c r="O5" s="255"/>
      <c r="P5" s="255"/>
      <c r="Q5" s="255"/>
      <c r="R5" s="255"/>
      <c r="S5" s="205"/>
      <c r="T5" s="205"/>
      <c r="U5" s="113"/>
      <c r="V5" s="5"/>
    </row>
    <row r="6" spans="2:22" ht="21" customHeight="1">
      <c r="B6" s="77"/>
      <c r="C6" s="204" t="s">
        <v>88</v>
      </c>
      <c r="D6" s="279" t="s">
        <v>64</v>
      </c>
      <c r="E6" s="212"/>
      <c r="F6" s="212" t="s">
        <v>13</v>
      </c>
      <c r="G6" s="212"/>
      <c r="H6" s="256"/>
      <c r="I6" s="212"/>
      <c r="J6" s="256"/>
      <c r="K6" s="212"/>
      <c r="L6" s="256"/>
      <c r="M6" s="212"/>
      <c r="N6" s="256"/>
      <c r="O6" s="212"/>
      <c r="P6" s="256"/>
      <c r="Q6" s="212"/>
      <c r="R6" s="256"/>
      <c r="S6" s="212"/>
      <c r="T6" s="256"/>
      <c r="U6" s="114"/>
      <c r="V6" s="7"/>
    </row>
    <row r="7" spans="2:22" ht="14.1" customHeight="1" thickBot="1">
      <c r="B7" s="74"/>
      <c r="C7" s="278"/>
      <c r="D7" s="202"/>
      <c r="E7" s="202"/>
      <c r="F7" s="212" t="s">
        <v>40</v>
      </c>
      <c r="G7" s="202"/>
      <c r="H7" s="212" t="s">
        <v>14</v>
      </c>
      <c r="I7" s="202"/>
      <c r="J7" s="212" t="s">
        <v>14</v>
      </c>
      <c r="K7" s="202"/>
      <c r="L7" s="212" t="s">
        <v>14</v>
      </c>
      <c r="M7" s="202"/>
      <c r="N7" s="212" t="s">
        <v>41</v>
      </c>
      <c r="O7" s="202"/>
      <c r="P7" s="212" t="s">
        <v>41</v>
      </c>
      <c r="Q7" s="202"/>
      <c r="R7" s="212" t="s">
        <v>41</v>
      </c>
      <c r="S7" s="202"/>
      <c r="T7" s="212" t="s">
        <v>41</v>
      </c>
      <c r="U7" s="115"/>
      <c r="V7" s="8"/>
    </row>
    <row r="8" spans="2:22" ht="15.95" customHeight="1" thickBot="1">
      <c r="B8" s="74"/>
      <c r="C8" s="214" t="s">
        <v>15</v>
      </c>
      <c r="D8" s="280"/>
      <c r="E8" s="202"/>
      <c r="F8" s="257"/>
      <c r="G8" s="202"/>
      <c r="H8" s="258"/>
      <c r="I8" s="202"/>
      <c r="J8" s="258"/>
      <c r="K8" s="202"/>
      <c r="L8" s="258"/>
      <c r="M8" s="202"/>
      <c r="N8" s="259" t="str">
        <f>IF(F8*H8=0,"-",ROUND(F8*H8,0))</f>
        <v>-</v>
      </c>
      <c r="O8" s="202"/>
      <c r="P8" s="259" t="str">
        <f>IF(F8*(1+$H$19%/100)*J8=0,"-",ROUND(F8*(1+$H$19%)*J8,0))</f>
        <v>-</v>
      </c>
      <c r="Q8" s="202"/>
      <c r="R8" s="259" t="str">
        <f>IF(F8*POWER(1+$H$19%,2)*L8=0,"-",ROUND(F8*POWER(1+$H$19%,2)*L8,0))</f>
        <v>-</v>
      </c>
      <c r="S8" s="202"/>
      <c r="T8" s="217" t="str">
        <f>IF(SUM(N8:R8)=0,"-",SUM(N8:R8))</f>
        <v>-</v>
      </c>
      <c r="U8" s="100"/>
      <c r="V8" s="8"/>
    </row>
    <row r="9" spans="2:22" ht="5.0999999999999996" customHeight="1" thickBot="1">
      <c r="B9" s="78"/>
      <c r="C9" s="281"/>
      <c r="D9" s="220"/>
      <c r="E9" s="220"/>
      <c r="F9" s="220"/>
      <c r="G9" s="220"/>
      <c r="H9" s="220"/>
      <c r="I9" s="220"/>
      <c r="J9" s="220"/>
      <c r="K9" s="220"/>
      <c r="L9" s="220"/>
      <c r="M9" s="220"/>
      <c r="N9" s="220"/>
      <c r="O9" s="220"/>
      <c r="P9" s="220"/>
      <c r="Q9" s="220"/>
      <c r="R9" s="220"/>
      <c r="S9" s="220"/>
      <c r="T9" s="220"/>
      <c r="U9" s="116"/>
      <c r="V9" s="1"/>
    </row>
    <row r="10" spans="2:22" ht="15.95" customHeight="1" thickBot="1">
      <c r="B10" s="74"/>
      <c r="C10" s="214" t="s">
        <v>16</v>
      </c>
      <c r="D10" s="280"/>
      <c r="E10" s="202"/>
      <c r="F10" s="257"/>
      <c r="G10" s="202"/>
      <c r="H10" s="258"/>
      <c r="I10" s="202"/>
      <c r="J10" s="258"/>
      <c r="K10" s="202"/>
      <c r="L10" s="258"/>
      <c r="M10" s="202"/>
      <c r="N10" s="259" t="str">
        <f>IF(F10*H10=0,"-",ROUND(F10*H10,0))</f>
        <v>-</v>
      </c>
      <c r="O10" s="202"/>
      <c r="P10" s="259" t="str">
        <f>IF(F10*(1+$H$19%/100)*J10=0,"-",ROUND(F10*(1+$H$19%)*J10,0))</f>
        <v>-</v>
      </c>
      <c r="Q10" s="202"/>
      <c r="R10" s="259" t="str">
        <f>IF(F10*POWER(1+$H$19%,2)*L10=0,"-",ROUND(F10*POWER(1+$H$19%,2)*L10,0))</f>
        <v>-</v>
      </c>
      <c r="S10" s="202"/>
      <c r="T10" s="217" t="str">
        <f>IF(SUM(N10:R10)=0,"-",SUM(N10:R10))</f>
        <v>-</v>
      </c>
      <c r="U10" s="100"/>
      <c r="V10" s="8"/>
    </row>
    <row r="11" spans="2:22" ht="5.0999999999999996" customHeight="1" thickBot="1">
      <c r="B11" s="78"/>
      <c r="C11" s="281"/>
      <c r="D11" s="220"/>
      <c r="E11" s="220"/>
      <c r="F11" s="220"/>
      <c r="G11" s="220"/>
      <c r="H11" s="220"/>
      <c r="I11" s="220"/>
      <c r="J11" s="220"/>
      <c r="K11" s="220"/>
      <c r="L11" s="220"/>
      <c r="M11" s="220"/>
      <c r="N11" s="220"/>
      <c r="O11" s="220"/>
      <c r="P11" s="220"/>
      <c r="Q11" s="220"/>
      <c r="R11" s="220"/>
      <c r="S11" s="220"/>
      <c r="T11" s="220"/>
      <c r="U11" s="116"/>
      <c r="V11" s="1"/>
    </row>
    <row r="12" spans="2:22" ht="15.95" customHeight="1" thickBot="1">
      <c r="B12" s="74"/>
      <c r="C12" s="214" t="s">
        <v>17</v>
      </c>
      <c r="D12" s="280"/>
      <c r="E12" s="202"/>
      <c r="F12" s="257"/>
      <c r="G12" s="202"/>
      <c r="H12" s="258"/>
      <c r="I12" s="202"/>
      <c r="J12" s="258"/>
      <c r="K12" s="202"/>
      <c r="L12" s="258"/>
      <c r="M12" s="202"/>
      <c r="N12" s="259" t="str">
        <f>IF(F12*H12=0,"-",ROUND(F12*H12,0))</f>
        <v>-</v>
      </c>
      <c r="O12" s="202"/>
      <c r="P12" s="259" t="str">
        <f>IF(F12*(1+$H$19%/100)*J12=0,"-",ROUND(F12*(1+$H$19%)*J12,0))</f>
        <v>-</v>
      </c>
      <c r="Q12" s="202"/>
      <c r="R12" s="259" t="str">
        <f>IF(F12*POWER(1+$H$19%,2)*L12=0,"-",ROUND(F12*POWER(1+$H$19%,2)*L12,0))</f>
        <v>-</v>
      </c>
      <c r="S12" s="202"/>
      <c r="T12" s="217" t="str">
        <f>IF(SUM(N12:R12)=0,"-",SUM(N12:R12))</f>
        <v>-</v>
      </c>
      <c r="U12" s="100"/>
      <c r="V12" s="8"/>
    </row>
    <row r="13" spans="2:22" ht="15.75" thickBot="1">
      <c r="B13" s="79"/>
      <c r="C13" s="282"/>
      <c r="D13" s="261"/>
      <c r="E13" s="261"/>
      <c r="F13" s="260" t="s">
        <v>42</v>
      </c>
      <c r="G13" s="261"/>
      <c r="H13" s="260" t="s">
        <v>18</v>
      </c>
      <c r="I13" s="261"/>
      <c r="J13" s="260" t="s">
        <v>18</v>
      </c>
      <c r="K13" s="261"/>
      <c r="L13" s="260" t="s">
        <v>18</v>
      </c>
      <c r="M13" s="261"/>
      <c r="N13" s="261"/>
      <c r="O13" s="261"/>
      <c r="P13" s="261"/>
      <c r="Q13" s="261"/>
      <c r="R13" s="261"/>
      <c r="S13" s="261"/>
      <c r="T13" s="261"/>
      <c r="U13" s="117"/>
      <c r="V13" s="9"/>
    </row>
    <row r="14" spans="2:22" ht="15.75" customHeight="1" thickBot="1">
      <c r="B14" s="74"/>
      <c r="C14" s="214" t="s">
        <v>19</v>
      </c>
      <c r="D14" s="261"/>
      <c r="E14" s="202"/>
      <c r="F14" s="257"/>
      <c r="G14" s="202"/>
      <c r="H14" s="258"/>
      <c r="I14" s="202"/>
      <c r="J14" s="258"/>
      <c r="K14" s="202"/>
      <c r="L14" s="258"/>
      <c r="M14" s="202"/>
      <c r="N14" s="259" t="str">
        <f>IF(F14*H14=0,"-",ROUND(F14*H14,0))</f>
        <v>-</v>
      </c>
      <c r="O14" s="202"/>
      <c r="P14" s="259" t="str">
        <f>IF(F14*(1+$H$19%/100)*J14=0,"-",ROUND(F14*(1+$H$19%)*J14,0))</f>
        <v>-</v>
      </c>
      <c r="Q14" s="202"/>
      <c r="R14" s="259" t="str">
        <f>IF(F14*POWER(1+$H$19%,2)*L14=0,"-",ROUND(F14*POWER(1+$H$19%,2)*L14,0))</f>
        <v>-</v>
      </c>
      <c r="S14" s="202"/>
      <c r="T14" s="217" t="str">
        <f>IF(SUM(N14:R14)=0,"-",SUM(N14:R14))</f>
        <v>-</v>
      </c>
      <c r="U14" s="100"/>
      <c r="V14" s="8"/>
    </row>
    <row r="15" spans="2:22" ht="5.0999999999999996" customHeight="1" thickBot="1">
      <c r="B15" s="78"/>
      <c r="C15" s="281"/>
      <c r="D15" s="220"/>
      <c r="E15" s="220"/>
      <c r="F15" s="220"/>
      <c r="G15" s="220"/>
      <c r="H15" s="220"/>
      <c r="I15" s="220"/>
      <c r="J15" s="220"/>
      <c r="K15" s="220"/>
      <c r="L15" s="220"/>
      <c r="M15" s="220"/>
      <c r="N15" s="220"/>
      <c r="O15" s="220"/>
      <c r="P15" s="220"/>
      <c r="Q15" s="220"/>
      <c r="R15" s="220"/>
      <c r="S15" s="220"/>
      <c r="T15" s="220"/>
      <c r="U15" s="116"/>
      <c r="V15" s="1"/>
    </row>
    <row r="16" spans="2:22" ht="15.95" customHeight="1" thickBot="1">
      <c r="B16" s="74"/>
      <c r="C16" s="214" t="s">
        <v>20</v>
      </c>
      <c r="D16" s="261"/>
      <c r="E16" s="202"/>
      <c r="F16" s="257"/>
      <c r="G16" s="202"/>
      <c r="H16" s="258"/>
      <c r="I16" s="202"/>
      <c r="J16" s="258"/>
      <c r="K16" s="202"/>
      <c r="L16" s="258"/>
      <c r="M16" s="202"/>
      <c r="N16" s="259" t="str">
        <f>IF(F16*H16=0,"-",ROUND(F16*H16,0))</f>
        <v>-</v>
      </c>
      <c r="O16" s="202"/>
      <c r="P16" s="259" t="str">
        <f>IF(F16*(1+$H$19%/100)*J16=0,"-",ROUND(F16*(1+$H$19%)*J16,0))</f>
        <v>-</v>
      </c>
      <c r="Q16" s="202"/>
      <c r="R16" s="259" t="str">
        <f>IF(F16*POWER(1+$H$19%,2)*L16=0,"-",ROUND(F16*POWER(1+$H$19%,2)*L16,0))</f>
        <v>-</v>
      </c>
      <c r="S16" s="202"/>
      <c r="T16" s="217" t="str">
        <f>IF(SUM(N16:R16)=0,"-",SUM(N16:R16))</f>
        <v>-</v>
      </c>
      <c r="U16" s="100"/>
      <c r="V16" s="8"/>
    </row>
    <row r="17" spans="2:22" ht="5.0999999999999996" customHeight="1">
      <c r="B17" s="78"/>
      <c r="C17" s="281"/>
      <c r="D17" s="220"/>
      <c r="E17" s="220"/>
      <c r="F17" s="220"/>
      <c r="G17" s="220"/>
      <c r="H17" s="220"/>
      <c r="I17" s="220"/>
      <c r="J17" s="220"/>
      <c r="K17" s="220"/>
      <c r="L17" s="220"/>
      <c r="M17" s="220"/>
      <c r="N17" s="220"/>
      <c r="O17" s="220"/>
      <c r="P17" s="220"/>
      <c r="Q17" s="220"/>
      <c r="R17" s="220"/>
      <c r="S17" s="220"/>
      <c r="T17" s="220"/>
      <c r="U17" s="116"/>
      <c r="V17" s="1"/>
    </row>
    <row r="18" spans="2:22" ht="12.75" customHeight="1">
      <c r="B18" s="79"/>
      <c r="C18" s="283"/>
      <c r="D18" s="261"/>
      <c r="E18" s="261"/>
      <c r="F18" s="261"/>
      <c r="G18" s="261"/>
      <c r="H18" s="260" t="s">
        <v>21</v>
      </c>
      <c r="I18" s="261"/>
      <c r="J18" s="256"/>
      <c r="K18" s="212"/>
      <c r="L18" s="256"/>
      <c r="M18" s="212"/>
      <c r="N18" s="256"/>
      <c r="O18" s="212"/>
      <c r="P18" s="256"/>
      <c r="Q18" s="212"/>
      <c r="R18" s="256"/>
      <c r="S18" s="212"/>
      <c r="T18" s="256"/>
      <c r="U18" s="114"/>
      <c r="V18" s="9"/>
    </row>
    <row r="19" spans="2:22" ht="15.95" customHeight="1">
      <c r="B19" s="74"/>
      <c r="C19" s="214" t="s">
        <v>22</v>
      </c>
      <c r="D19" s="202"/>
      <c r="E19" s="202"/>
      <c r="F19" s="245"/>
      <c r="G19" s="202"/>
      <c r="H19" s="262"/>
      <c r="I19" s="202"/>
      <c r="J19" s="222"/>
      <c r="K19" s="222"/>
      <c r="L19" s="222"/>
      <c r="M19" s="222"/>
      <c r="N19" s="222"/>
      <c r="O19" s="222"/>
      <c r="P19" s="222"/>
      <c r="Q19" s="222"/>
      <c r="R19" s="222"/>
      <c r="S19" s="222"/>
      <c r="T19" s="222"/>
      <c r="U19" s="51"/>
      <c r="V19" s="8"/>
    </row>
    <row r="20" spans="2:22" ht="5.0999999999999996" customHeight="1">
      <c r="B20" s="78"/>
      <c r="C20" s="281"/>
      <c r="D20" s="220"/>
      <c r="E20" s="220"/>
      <c r="F20" s="220"/>
      <c r="G20" s="220"/>
      <c r="H20" s="220"/>
      <c r="I20" s="220"/>
      <c r="J20" s="220"/>
      <c r="K20" s="220"/>
      <c r="L20" s="220"/>
      <c r="M20" s="220"/>
      <c r="N20" s="220"/>
      <c r="O20" s="220"/>
      <c r="P20" s="220"/>
      <c r="Q20" s="220"/>
      <c r="R20" s="220"/>
      <c r="S20" s="220"/>
      <c r="T20" s="220"/>
      <c r="U20" s="116"/>
      <c r="V20" s="1"/>
    </row>
    <row r="21" spans="2:22" ht="5.0999999999999996" customHeight="1" thickBot="1">
      <c r="B21" s="74"/>
      <c r="C21" s="284"/>
      <c r="D21" s="264"/>
      <c r="E21" s="264"/>
      <c r="F21" s="263"/>
      <c r="G21" s="264"/>
      <c r="H21" s="265"/>
      <c r="I21" s="264"/>
      <c r="J21" s="266"/>
      <c r="K21" s="266"/>
      <c r="L21" s="266"/>
      <c r="M21" s="266"/>
      <c r="N21" s="266"/>
      <c r="O21" s="266"/>
      <c r="P21" s="266"/>
      <c r="Q21" s="266"/>
      <c r="R21" s="266"/>
      <c r="S21" s="266"/>
      <c r="T21" s="266"/>
      <c r="U21" s="51"/>
      <c r="V21" s="8"/>
    </row>
    <row r="22" spans="2:22" ht="15.95" customHeight="1" thickTop="1" thickBot="1">
      <c r="B22" s="74"/>
      <c r="C22" s="304" t="s">
        <v>23</v>
      </c>
      <c r="D22" s="305"/>
      <c r="E22" s="220"/>
      <c r="F22" s="220"/>
      <c r="G22" s="220"/>
      <c r="H22" s="220"/>
      <c r="I22" s="220"/>
      <c r="J22" s="222"/>
      <c r="K22" s="202"/>
      <c r="L22" s="222"/>
      <c r="M22" s="202"/>
      <c r="N22" s="267" t="str">
        <f>IF(SUM(N8:N18)=0,"-",SUM(N8:N18))</f>
        <v>-</v>
      </c>
      <c r="O22" s="202"/>
      <c r="P22" s="267" t="str">
        <f>IF(SUM(P8:P18)=0,"-",SUM(P8:P18))</f>
        <v>-</v>
      </c>
      <c r="Q22" s="202"/>
      <c r="R22" s="267" t="str">
        <f>IF(SUM(R8:R18)=0,"-",SUM(R8:R18))</f>
        <v>-</v>
      </c>
      <c r="S22" s="202"/>
      <c r="T22" s="268">
        <f>IF(SUM(N22:R22)=SUM(T8:T18),SUM(N22:R22),"-")</f>
        <v>0</v>
      </c>
      <c r="U22" s="118"/>
      <c r="V22" s="8"/>
    </row>
    <row r="23" spans="2:22" ht="5.0999999999999996" customHeight="1" thickTop="1">
      <c r="B23" s="74"/>
      <c r="C23" s="285"/>
      <c r="D23" s="269"/>
      <c r="E23" s="269"/>
      <c r="F23" s="269"/>
      <c r="G23" s="269"/>
      <c r="H23" s="269"/>
      <c r="I23" s="269"/>
      <c r="J23" s="270"/>
      <c r="K23" s="271"/>
      <c r="L23" s="272"/>
      <c r="M23" s="271"/>
      <c r="N23" s="273"/>
      <c r="O23" s="271"/>
      <c r="P23" s="273"/>
      <c r="Q23" s="271"/>
      <c r="R23" s="273"/>
      <c r="S23" s="271"/>
      <c r="T23" s="274"/>
      <c r="U23" s="118"/>
      <c r="V23" s="8"/>
    </row>
    <row r="24" spans="2:22" ht="5.0999999999999996" customHeight="1" thickBot="1">
      <c r="B24" s="78"/>
      <c r="C24" s="281"/>
      <c r="D24" s="220"/>
      <c r="E24" s="220"/>
      <c r="F24" s="220"/>
      <c r="G24" s="220"/>
      <c r="H24" s="220"/>
      <c r="I24" s="220"/>
      <c r="J24" s="220"/>
      <c r="K24" s="220"/>
      <c r="L24" s="220"/>
      <c r="M24" s="220"/>
      <c r="N24" s="220"/>
      <c r="O24" s="220"/>
      <c r="P24" s="220"/>
      <c r="Q24" s="220"/>
      <c r="R24" s="220"/>
      <c r="S24" s="220"/>
      <c r="T24" s="220"/>
      <c r="U24" s="116"/>
      <c r="V24" s="1"/>
    </row>
    <row r="25" spans="2:22" ht="15.95" customHeight="1" thickBot="1">
      <c r="B25" s="74"/>
      <c r="C25" s="204" t="s">
        <v>61</v>
      </c>
      <c r="D25" s="202"/>
      <c r="E25" s="202"/>
      <c r="F25" s="245"/>
      <c r="G25" s="202"/>
      <c r="H25" s="245"/>
      <c r="I25" s="202"/>
      <c r="J25" s="245"/>
      <c r="K25" s="202"/>
      <c r="L25" s="202"/>
      <c r="M25" s="202"/>
      <c r="N25" s="275"/>
      <c r="O25" s="202"/>
      <c r="P25" s="275"/>
      <c r="Q25" s="202"/>
      <c r="R25" s="275"/>
      <c r="S25" s="202"/>
      <c r="T25" s="217" t="str">
        <f>IF(SUM(N25:R25)=0,"-",SUM(N25:R25))</f>
        <v>-</v>
      </c>
      <c r="U25" s="100"/>
      <c r="V25" s="8"/>
    </row>
    <row r="26" spans="2:22" ht="5.0999999999999996" customHeight="1" thickBot="1">
      <c r="B26" s="78"/>
      <c r="C26" s="281"/>
      <c r="D26" s="220"/>
      <c r="E26" s="220"/>
      <c r="F26" s="220"/>
      <c r="G26" s="220"/>
      <c r="H26" s="220"/>
      <c r="I26" s="220"/>
      <c r="J26" s="220"/>
      <c r="K26" s="220"/>
      <c r="L26" s="220"/>
      <c r="M26" s="220"/>
      <c r="N26" s="220"/>
      <c r="O26" s="220"/>
      <c r="P26" s="220"/>
      <c r="Q26" s="220"/>
      <c r="R26" s="220"/>
      <c r="S26" s="220"/>
      <c r="T26" s="220"/>
      <c r="U26" s="116"/>
      <c r="V26" s="1"/>
    </row>
    <row r="27" spans="2:22" ht="15.95" customHeight="1" thickBot="1">
      <c r="B27" s="74"/>
      <c r="C27" s="204" t="s">
        <v>128</v>
      </c>
      <c r="D27" s="202"/>
      <c r="E27" s="202"/>
      <c r="F27" s="245"/>
      <c r="G27" s="202"/>
      <c r="H27" s="245"/>
      <c r="I27" s="202"/>
      <c r="J27" s="245"/>
      <c r="K27" s="202"/>
      <c r="L27" s="202"/>
      <c r="M27" s="202"/>
      <c r="N27" s="275"/>
      <c r="O27" s="202"/>
      <c r="P27" s="275"/>
      <c r="Q27" s="202"/>
      <c r="R27" s="275"/>
      <c r="S27" s="202"/>
      <c r="T27" s="217" t="str">
        <f>IF(SUM(N27:R27)=0,"-",SUM(N27:R27))</f>
        <v>-</v>
      </c>
      <c r="U27" s="100"/>
      <c r="V27" s="8"/>
    </row>
    <row r="28" spans="2:22" ht="5.0999999999999996" customHeight="1" thickBot="1">
      <c r="B28" s="78"/>
      <c r="C28" s="281"/>
      <c r="D28" s="220"/>
      <c r="E28" s="220"/>
      <c r="F28" s="220"/>
      <c r="G28" s="220"/>
      <c r="H28" s="220"/>
      <c r="I28" s="220"/>
      <c r="J28" s="220"/>
      <c r="K28" s="220"/>
      <c r="L28" s="220"/>
      <c r="M28" s="220"/>
      <c r="N28" s="220"/>
      <c r="O28" s="220"/>
      <c r="P28" s="220"/>
      <c r="Q28" s="220"/>
      <c r="R28" s="220"/>
      <c r="S28" s="220"/>
      <c r="T28" s="220"/>
      <c r="U28" s="116"/>
      <c r="V28" s="1"/>
    </row>
    <row r="29" spans="2:22" ht="15.95" customHeight="1" thickBot="1">
      <c r="B29" s="74"/>
      <c r="C29" s="204" t="s">
        <v>24</v>
      </c>
      <c r="D29" s="202"/>
      <c r="E29" s="202"/>
      <c r="F29" s="245"/>
      <c r="G29" s="202"/>
      <c r="H29" s="245"/>
      <c r="I29" s="202"/>
      <c r="J29" s="245"/>
      <c r="K29" s="202"/>
      <c r="L29" s="202"/>
      <c r="M29" s="202"/>
      <c r="N29" s="275"/>
      <c r="O29" s="202"/>
      <c r="P29" s="275"/>
      <c r="Q29" s="202"/>
      <c r="R29" s="275"/>
      <c r="S29" s="202"/>
      <c r="T29" s="217" t="str">
        <f>IF(SUM(N29:R29)=0,"-",SUM(N29:R29))</f>
        <v>-</v>
      </c>
      <c r="U29" s="100"/>
      <c r="V29" s="8"/>
    </row>
    <row r="30" spans="2:22" ht="5.0999999999999996" customHeight="1" thickBot="1">
      <c r="B30" s="78"/>
      <c r="C30" s="281"/>
      <c r="D30" s="220"/>
      <c r="E30" s="220"/>
      <c r="F30" s="220"/>
      <c r="G30" s="220"/>
      <c r="H30" s="220"/>
      <c r="I30" s="220"/>
      <c r="J30" s="220"/>
      <c r="K30" s="220"/>
      <c r="L30" s="220"/>
      <c r="M30" s="220"/>
      <c r="N30" s="220"/>
      <c r="O30" s="220"/>
      <c r="P30" s="220"/>
      <c r="Q30" s="220"/>
      <c r="R30" s="220"/>
      <c r="S30" s="220"/>
      <c r="T30" s="220"/>
      <c r="U30" s="116"/>
      <c r="V30" s="1"/>
    </row>
    <row r="31" spans="2:22" ht="15.95" customHeight="1" thickBot="1">
      <c r="B31" s="49"/>
      <c r="C31" s="204" t="s">
        <v>25</v>
      </c>
      <c r="D31" s="202"/>
      <c r="E31" s="202"/>
      <c r="F31" s="245"/>
      <c r="G31" s="202"/>
      <c r="H31" s="276" t="s">
        <v>48</v>
      </c>
      <c r="I31" s="202"/>
      <c r="J31" s="230">
        <v>20</v>
      </c>
      <c r="K31" s="202"/>
      <c r="L31" s="222"/>
      <c r="M31" s="202"/>
      <c r="N31" s="277" t="str">
        <f>IF(ISNUMBER(N22),ROUND(N22*$J$31/100,0),"-")</f>
        <v>-</v>
      </c>
      <c r="O31" s="202"/>
      <c r="P31" s="277" t="str">
        <f>IF(ISNUMBER(P22),ROUND(P22*$J$31/100,0),"-")</f>
        <v>-</v>
      </c>
      <c r="Q31" s="202"/>
      <c r="R31" s="277" t="str">
        <f>IF(ISNUMBER(R22),ROUND(R22*$J$31/100,0),"-")</f>
        <v>-</v>
      </c>
      <c r="S31" s="202"/>
      <c r="T31" s="217" t="str">
        <f>IF(SUM(N31:R31)=0,"-",SUM(N31:R31))</f>
        <v>-</v>
      </c>
      <c r="U31" s="100"/>
      <c r="V31" s="8"/>
    </row>
    <row r="32" spans="2:22" ht="5.0999999999999996" customHeight="1" thickBot="1">
      <c r="B32" s="78"/>
      <c r="C32" s="281"/>
      <c r="D32" s="220"/>
      <c r="E32" s="220"/>
      <c r="F32" s="220"/>
      <c r="G32" s="220"/>
      <c r="H32" s="220"/>
      <c r="I32" s="220"/>
      <c r="J32" s="220"/>
      <c r="K32" s="220"/>
      <c r="L32" s="220"/>
      <c r="M32" s="220"/>
      <c r="N32" s="220"/>
      <c r="O32" s="220"/>
      <c r="P32" s="220"/>
      <c r="Q32" s="220"/>
      <c r="R32" s="220"/>
      <c r="S32" s="220"/>
      <c r="T32" s="220"/>
      <c r="U32" s="116"/>
      <c r="V32" s="1"/>
    </row>
    <row r="33" spans="2:22" ht="15.95" customHeight="1" thickBot="1">
      <c r="B33" s="74"/>
      <c r="C33" s="204" t="s">
        <v>28</v>
      </c>
      <c r="D33" s="202"/>
      <c r="E33" s="202"/>
      <c r="F33" s="245"/>
      <c r="G33" s="202"/>
      <c r="H33" s="245"/>
      <c r="I33" s="202"/>
      <c r="J33" s="245"/>
      <c r="K33" s="202"/>
      <c r="L33" s="202"/>
      <c r="M33" s="202"/>
      <c r="N33" s="275"/>
      <c r="O33" s="202"/>
      <c r="P33" s="275"/>
      <c r="Q33" s="202"/>
      <c r="R33" s="275"/>
      <c r="S33" s="202"/>
      <c r="T33" s="217" t="str">
        <f>IF(SUM(N33:R33)=0,"-",SUM(N33:R33))</f>
        <v>-</v>
      </c>
      <c r="U33" s="100"/>
      <c r="V33" s="8"/>
    </row>
    <row r="34" spans="2:22" ht="5.0999999999999996" customHeight="1" thickBot="1">
      <c r="B34" s="78"/>
      <c r="C34" s="281"/>
      <c r="D34" s="220"/>
      <c r="E34" s="220"/>
      <c r="F34" s="220"/>
      <c r="G34" s="220"/>
      <c r="H34" s="220"/>
      <c r="I34" s="220"/>
      <c r="J34" s="220"/>
      <c r="K34" s="220"/>
      <c r="L34" s="220"/>
      <c r="M34" s="220"/>
      <c r="N34" s="220"/>
      <c r="O34" s="220"/>
      <c r="P34" s="220"/>
      <c r="Q34" s="220"/>
      <c r="R34" s="220"/>
      <c r="S34" s="220"/>
      <c r="T34" s="220"/>
      <c r="U34" s="116"/>
      <c r="V34" s="1"/>
    </row>
    <row r="35" spans="2:22" ht="15.75" customHeight="1" thickBot="1">
      <c r="B35" s="74"/>
      <c r="C35" s="204" t="s">
        <v>29</v>
      </c>
      <c r="D35" s="202"/>
      <c r="E35" s="202"/>
      <c r="F35" s="245"/>
      <c r="G35" s="202"/>
      <c r="H35" s="245"/>
      <c r="I35" s="202"/>
      <c r="J35" s="245"/>
      <c r="K35" s="202"/>
      <c r="L35" s="202"/>
      <c r="M35" s="202"/>
      <c r="N35" s="275"/>
      <c r="O35" s="202"/>
      <c r="P35" s="275"/>
      <c r="Q35" s="202"/>
      <c r="R35" s="275"/>
      <c r="S35" s="202"/>
      <c r="T35" s="217" t="str">
        <f>IF(SUM(N35:R35)=0,"-",SUM(N35:R35))</f>
        <v>-</v>
      </c>
      <c r="U35" s="100"/>
      <c r="V35" s="8"/>
    </row>
    <row r="36" spans="2:22" ht="5.0999999999999996" customHeight="1" thickBot="1">
      <c r="B36" s="80"/>
      <c r="C36" s="10"/>
      <c r="D36" s="11"/>
      <c r="E36" s="10"/>
      <c r="F36" s="202"/>
      <c r="G36" s="278"/>
      <c r="H36" s="202"/>
      <c r="I36" s="278"/>
      <c r="J36" s="202"/>
      <c r="K36" s="278"/>
      <c r="L36" s="278"/>
      <c r="M36" s="278"/>
      <c r="N36" s="278"/>
      <c r="O36" s="278"/>
      <c r="P36" s="278"/>
      <c r="Q36" s="278"/>
      <c r="R36" s="278"/>
      <c r="S36" s="278"/>
      <c r="T36" s="278"/>
      <c r="U36" s="81"/>
      <c r="V36" s="10"/>
    </row>
    <row r="37" spans="2:22" ht="5.0999999999999996" customHeight="1" thickTop="1" thickBot="1">
      <c r="B37" s="78"/>
      <c r="C37" s="12"/>
      <c r="D37" s="12"/>
      <c r="E37" s="12"/>
      <c r="F37" s="226"/>
      <c r="G37" s="225"/>
      <c r="H37" s="226"/>
      <c r="I37" s="225"/>
      <c r="J37" s="226"/>
      <c r="K37" s="225"/>
      <c r="L37" s="225"/>
      <c r="M37" s="225"/>
      <c r="N37" s="225"/>
      <c r="O37" s="225"/>
      <c r="P37" s="225"/>
      <c r="Q37" s="225"/>
      <c r="R37" s="225"/>
      <c r="S37" s="225"/>
      <c r="T37" s="225"/>
      <c r="U37" s="102"/>
      <c r="V37" s="1"/>
    </row>
    <row r="38" spans="2:22" ht="24.95" customHeight="1" thickTop="1" thickBot="1">
      <c r="B38" s="74"/>
      <c r="C38" s="306" t="s">
        <v>30</v>
      </c>
      <c r="D38" s="8"/>
      <c r="E38" s="13"/>
      <c r="F38" s="245"/>
      <c r="G38" s="202"/>
      <c r="H38" s="245"/>
      <c r="I38" s="202"/>
      <c r="J38" s="245"/>
      <c r="K38" s="202"/>
      <c r="L38" s="202"/>
      <c r="M38" s="202"/>
      <c r="N38" s="236" t="str">
        <f>IF(SUM(N20:N36)=0,"-",SUM(N20:N35))</f>
        <v>-</v>
      </c>
      <c r="O38" s="202"/>
      <c r="P38" s="236" t="str">
        <f>IF(SUM(P20:P36)=0,"-",SUM(P20:P35))</f>
        <v>-</v>
      </c>
      <c r="Q38" s="202"/>
      <c r="R38" s="236" t="str">
        <f>IF(SUM(R20:R36)=0,"-",SUM(R20:R35))</f>
        <v>-</v>
      </c>
      <c r="S38" s="202"/>
      <c r="T38" s="236">
        <f>IF(SUM(N38:R38)=SUM(T20:T36),SUM(N38:R38),"Achtung!!")</f>
        <v>0</v>
      </c>
      <c r="U38" s="103"/>
      <c r="V38" s="8"/>
    </row>
    <row r="39" spans="2:22" ht="9" customHeight="1" thickTop="1">
      <c r="B39" s="119"/>
      <c r="C39" s="120"/>
      <c r="D39" s="121"/>
      <c r="E39" s="122"/>
      <c r="F39" s="123"/>
      <c r="G39" s="122"/>
      <c r="H39" s="123"/>
      <c r="I39" s="121"/>
      <c r="J39" s="123"/>
      <c r="K39" s="121"/>
      <c r="L39" s="121"/>
      <c r="M39" s="122"/>
      <c r="N39" s="105"/>
      <c r="O39" s="121"/>
      <c r="P39" s="105"/>
      <c r="Q39" s="121"/>
      <c r="R39" s="105"/>
      <c r="S39" s="122"/>
      <c r="T39" s="105"/>
      <c r="U39" s="106"/>
      <c r="V39" s="8"/>
    </row>
    <row r="40" spans="2:22" ht="8.1" customHeight="1">
      <c r="B40" s="1"/>
      <c r="C40" s="2"/>
      <c r="D40" s="1"/>
      <c r="E40" s="1"/>
      <c r="F40" s="1"/>
      <c r="G40" s="1"/>
      <c r="H40" s="1"/>
      <c r="I40" s="1"/>
      <c r="J40" s="1"/>
      <c r="K40" s="1"/>
      <c r="L40" s="1"/>
      <c r="M40" s="1"/>
      <c r="N40" s="3"/>
      <c r="O40" s="1"/>
      <c r="P40" s="3"/>
      <c r="Q40" s="1"/>
      <c r="R40" s="3"/>
      <c r="S40" s="1"/>
      <c r="T40" s="3"/>
      <c r="U40" s="3"/>
      <c r="V40" s="1"/>
    </row>
    <row r="41" spans="2:22" hidden="1"/>
    <row r="42" spans="2:22" hidden="1"/>
    <row r="43" spans="2:22" hidden="1"/>
    <row r="44" spans="2:22" hidden="1"/>
    <row r="45" spans="2:22" hidden="1"/>
    <row r="46" spans="2:22" hidden="1"/>
    <row r="47" spans="2:22" hidden="1"/>
    <row r="48" spans="2:22"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row r="75"/>
  </sheetData>
  <scenarios current="0" show="0">
    <scenario name="Gehaltsstufe" locked="1" count="1" user="Wirtschaftsministerium Baden-Württemberg" comment="Gehaltsstufe eintragen!">
      <inputCells r="D8" val="Ia, Ib, II a, III, IV a, IVb, V a, V b, V c, VI a, VI b"/>
    </scenario>
  </scenarios>
  <mergeCells count="2">
    <mergeCell ref="H3:L3"/>
    <mergeCell ref="N3:R3"/>
  </mergeCells>
  <phoneticPr fontId="42" type="noConversion"/>
  <printOptions horizontalCentered="1" verticalCentered="1"/>
  <pageMargins left="0.39370078740157483" right="0.27559055118110237" top="1.1417322834645669" bottom="0.98425196850393704" header="0.78740157480314965" footer="0.51181102362204722"/>
  <pageSetup paperSize="9" scale="96" orientation="landscape" r:id="rId1"/>
  <headerFooter alignWithMargins="0">
    <oddHeader>&amp;R&amp;"Arial,Fett"&amp;14&amp;A</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4">
    <pageSetUpPr fitToPage="1"/>
  </sheetPr>
  <dimension ref="A1:R115"/>
  <sheetViews>
    <sheetView topLeftCell="A33" zoomScaleNormal="100" workbookViewId="0">
      <selection activeCell="O83" sqref="O83"/>
    </sheetView>
  </sheetViews>
  <sheetFormatPr baseColWidth="10" defaultColWidth="0" defaultRowHeight="12.75" zeroHeight="1"/>
  <cols>
    <col min="1" max="2" width="1.7109375" style="21" customWidth="1"/>
    <col min="3" max="3" width="4.42578125" style="4" customWidth="1"/>
    <col min="4" max="4" width="25.28515625" style="4" customWidth="1"/>
    <col min="5" max="5" width="29.85546875" style="4" customWidth="1"/>
    <col min="6" max="6" width="2.7109375" style="4" customWidth="1"/>
    <col min="7" max="7" width="8.7109375" style="4" customWidth="1"/>
    <col min="8" max="8" width="2.7109375" style="4" customWidth="1"/>
    <col min="9" max="9" width="14.42578125" style="4" customWidth="1"/>
    <col min="10" max="10" width="1.7109375" style="4" customWidth="1"/>
    <col min="11" max="11" width="14.42578125" style="4" customWidth="1"/>
    <col min="12" max="12" width="1.7109375" style="4" customWidth="1"/>
    <col min="13" max="13" width="14.42578125" style="4" customWidth="1"/>
    <col min="14" max="14" width="1.7109375" style="4" customWidth="1"/>
    <col min="15" max="15" width="14.42578125" style="4" customWidth="1"/>
    <col min="16" max="17" width="2.7109375" style="4" customWidth="1"/>
    <col min="18" max="18" width="1.7109375" style="21" customWidth="1"/>
    <col min="19" max="16384" width="0" style="4" hidden="1"/>
  </cols>
  <sheetData>
    <row r="1" spans="2:18" s="21" customFormat="1" ht="9.9499999999999993" customHeight="1"/>
    <row r="2" spans="2:18" ht="9.9499999999999993" customHeight="1">
      <c r="B2" s="110"/>
      <c r="C2" s="86"/>
      <c r="D2" s="86"/>
      <c r="E2" s="87"/>
      <c r="F2" s="86"/>
      <c r="G2" s="86"/>
      <c r="H2" s="86"/>
      <c r="I2" s="86"/>
      <c r="J2" s="86"/>
      <c r="K2" s="86"/>
      <c r="L2" s="86"/>
      <c r="M2" s="86"/>
      <c r="N2" s="86"/>
      <c r="O2" s="86"/>
      <c r="P2" s="86"/>
      <c r="Q2" s="68"/>
      <c r="R2" s="109"/>
    </row>
    <row r="3" spans="2:18" ht="23.25" customHeight="1">
      <c r="B3" s="74"/>
      <c r="C3" s="124" t="s">
        <v>32</v>
      </c>
      <c r="D3" s="88"/>
      <c r="E3" s="89"/>
      <c r="F3" s="8"/>
      <c r="G3" s="8"/>
      <c r="H3" s="8"/>
      <c r="I3" s="88"/>
      <c r="J3" s="8"/>
      <c r="K3" s="90"/>
      <c r="L3" s="8"/>
      <c r="M3" s="88"/>
      <c r="N3" s="8"/>
      <c r="O3" s="88"/>
      <c r="P3" s="8"/>
      <c r="Q3" s="99"/>
      <c r="R3" s="93"/>
    </row>
    <row r="4" spans="2:18" ht="23.25" customHeight="1">
      <c r="B4" s="74"/>
      <c r="C4" s="201"/>
      <c r="D4" s="88"/>
      <c r="E4" s="89"/>
      <c r="F4" s="202"/>
      <c r="G4" s="202"/>
      <c r="H4" s="202"/>
      <c r="I4" s="446" t="s">
        <v>57</v>
      </c>
      <c r="J4" s="447"/>
      <c r="K4" s="447"/>
      <c r="L4" s="447"/>
      <c r="M4" s="448"/>
      <c r="N4" s="203"/>
      <c r="O4" s="203"/>
      <c r="P4" s="202"/>
      <c r="Q4" s="99"/>
      <c r="R4" s="93"/>
    </row>
    <row r="5" spans="2:18" ht="18.75">
      <c r="B5" s="91"/>
      <c r="C5" s="204" t="s">
        <v>33</v>
      </c>
      <c r="D5" s="204"/>
      <c r="E5" s="204"/>
      <c r="F5" s="205"/>
      <c r="G5" s="205"/>
      <c r="H5" s="205"/>
      <c r="I5" s="206" t="s">
        <v>126</v>
      </c>
      <c r="J5" s="207"/>
      <c r="K5" s="206" t="s">
        <v>124</v>
      </c>
      <c r="L5" s="207"/>
      <c r="M5" s="206" t="s">
        <v>125</v>
      </c>
      <c r="N5" s="207"/>
      <c r="O5" s="208" t="s">
        <v>11</v>
      </c>
      <c r="P5" s="209"/>
      <c r="Q5" s="94"/>
      <c r="R5" s="4"/>
    </row>
    <row r="6" spans="2:18" ht="15.75" thickBot="1">
      <c r="B6" s="77"/>
      <c r="C6" s="210"/>
      <c r="D6" s="211"/>
      <c r="E6" s="211"/>
      <c r="F6" s="212"/>
      <c r="G6" s="212"/>
      <c r="H6" s="212"/>
      <c r="I6" s="213" t="s">
        <v>41</v>
      </c>
      <c r="J6" s="212"/>
      <c r="K6" s="213" t="s">
        <v>41</v>
      </c>
      <c r="L6" s="212"/>
      <c r="M6" s="213" t="s">
        <v>41</v>
      </c>
      <c r="N6" s="212"/>
      <c r="O6" s="212" t="s">
        <v>41</v>
      </c>
      <c r="P6" s="213"/>
      <c r="Q6" s="95"/>
      <c r="R6" s="4"/>
    </row>
    <row r="7" spans="2:18" ht="16.5" thickBot="1">
      <c r="B7" s="74"/>
      <c r="C7" s="66"/>
      <c r="D7" s="214" t="s">
        <v>66</v>
      </c>
      <c r="E7" s="215"/>
      <c r="F7" s="202"/>
      <c r="G7" s="202"/>
      <c r="H7" s="202"/>
      <c r="I7" s="216"/>
      <c r="J7" s="202"/>
      <c r="K7" s="216"/>
      <c r="L7" s="202"/>
      <c r="M7" s="216"/>
      <c r="N7" s="202"/>
      <c r="O7" s="217" t="str">
        <f>IF(SUM(H7:N7)=0,"-",SUM(H7:N7))</f>
        <v>-</v>
      </c>
      <c r="P7" s="218"/>
      <c r="Q7" s="51"/>
      <c r="R7" s="4"/>
    </row>
    <row r="8" spans="2:18" ht="5.0999999999999996" customHeight="1" thickBot="1">
      <c r="B8" s="78"/>
      <c r="C8" s="219"/>
      <c r="D8" s="65"/>
      <c r="E8" s="65"/>
      <c r="F8" s="220"/>
      <c r="G8" s="220"/>
      <c r="H8" s="220"/>
      <c r="I8" s="221"/>
      <c r="J8" s="220"/>
      <c r="K8" s="221"/>
      <c r="L8" s="220"/>
      <c r="M8" s="221"/>
      <c r="N8" s="220"/>
      <c r="O8" s="221"/>
      <c r="P8" s="220"/>
      <c r="Q8" s="101"/>
      <c r="R8" s="96"/>
    </row>
    <row r="9" spans="2:18" ht="16.5" thickBot="1">
      <c r="B9" s="78"/>
      <c r="C9" s="66"/>
      <c r="D9" s="214" t="s">
        <v>67</v>
      </c>
      <c r="E9" s="215"/>
      <c r="F9" s="220"/>
      <c r="G9" s="220"/>
      <c r="H9" s="220"/>
      <c r="I9" s="216"/>
      <c r="J9" s="220"/>
      <c r="K9" s="216"/>
      <c r="L9" s="220"/>
      <c r="M9" s="216"/>
      <c r="N9" s="220"/>
      <c r="O9" s="217" t="str">
        <f>IF(SUM(H9:N9)=0,"-",SUM(H9:N9))</f>
        <v>-</v>
      </c>
      <c r="P9" s="222"/>
      <c r="Q9" s="96"/>
      <c r="R9" s="4"/>
    </row>
    <row r="10" spans="2:18" ht="5.0999999999999996" customHeight="1" thickBot="1">
      <c r="B10" s="78"/>
      <c r="C10" s="219"/>
      <c r="D10" s="65"/>
      <c r="E10" s="65"/>
      <c r="F10" s="220"/>
      <c r="G10" s="220"/>
      <c r="H10" s="220"/>
      <c r="I10" s="221"/>
      <c r="J10" s="220"/>
      <c r="K10" s="221"/>
      <c r="L10" s="220"/>
      <c r="M10" s="221"/>
      <c r="N10" s="220"/>
      <c r="O10" s="221"/>
      <c r="P10" s="220"/>
      <c r="Q10" s="101"/>
      <c r="R10" s="96"/>
    </row>
    <row r="11" spans="2:18" ht="16.5" thickBot="1">
      <c r="B11" s="78"/>
      <c r="C11" s="66"/>
      <c r="D11" s="214" t="s">
        <v>68</v>
      </c>
      <c r="E11" s="215"/>
      <c r="F11" s="220"/>
      <c r="G11" s="220"/>
      <c r="H11" s="220"/>
      <c r="I11" s="216"/>
      <c r="J11" s="220"/>
      <c r="K11" s="216"/>
      <c r="L11" s="220"/>
      <c r="M11" s="216"/>
      <c r="N11" s="220"/>
      <c r="O11" s="217" t="str">
        <f>IF(SUM(H11:N11)=0,"-",SUM(H11:N11))</f>
        <v>-</v>
      </c>
      <c r="P11" s="222"/>
      <c r="Q11" s="96"/>
      <c r="R11" s="4"/>
    </row>
    <row r="12" spans="2:18" ht="5.0999999999999996" customHeight="1" thickBot="1">
      <c r="B12" s="78"/>
      <c r="C12" s="219"/>
      <c r="D12" s="65"/>
      <c r="E12" s="65"/>
      <c r="F12" s="220"/>
      <c r="G12" s="220"/>
      <c r="H12" s="220"/>
      <c r="I12" s="221"/>
      <c r="J12" s="220"/>
      <c r="K12" s="221"/>
      <c r="L12" s="220"/>
      <c r="M12" s="221"/>
      <c r="N12" s="220"/>
      <c r="O12" s="221"/>
      <c r="P12" s="220"/>
      <c r="Q12" s="101"/>
      <c r="R12" s="96"/>
    </row>
    <row r="13" spans="2:18" ht="16.5" thickBot="1">
      <c r="B13" s="78"/>
      <c r="C13" s="66"/>
      <c r="D13" s="214" t="s">
        <v>69</v>
      </c>
      <c r="E13" s="215"/>
      <c r="F13" s="220"/>
      <c r="G13" s="220"/>
      <c r="H13" s="220"/>
      <c r="I13" s="216"/>
      <c r="J13" s="220"/>
      <c r="K13" s="216"/>
      <c r="L13" s="220"/>
      <c r="M13" s="216"/>
      <c r="N13" s="220"/>
      <c r="O13" s="217" t="str">
        <f>IF(SUM(H13:N13)=0,"-",SUM(H13:N13))</f>
        <v>-</v>
      </c>
      <c r="P13" s="222"/>
      <c r="Q13" s="96"/>
      <c r="R13" s="4"/>
    </row>
    <row r="14" spans="2:18" ht="5.0999999999999996" customHeight="1" thickBot="1">
      <c r="B14" s="78"/>
      <c r="C14" s="219"/>
      <c r="D14" s="65"/>
      <c r="E14" s="65"/>
      <c r="F14" s="220"/>
      <c r="G14" s="220"/>
      <c r="H14" s="220"/>
      <c r="I14" s="221"/>
      <c r="J14" s="220"/>
      <c r="K14" s="221"/>
      <c r="L14" s="220"/>
      <c r="M14" s="221"/>
      <c r="N14" s="220"/>
      <c r="O14" s="221"/>
      <c r="P14" s="220"/>
      <c r="Q14" s="101"/>
      <c r="R14" s="96"/>
    </row>
    <row r="15" spans="2:18" ht="16.5" thickBot="1">
      <c r="B15" s="78"/>
      <c r="C15" s="66"/>
      <c r="D15" s="214" t="s">
        <v>70</v>
      </c>
      <c r="E15" s="215"/>
      <c r="F15" s="220"/>
      <c r="G15" s="220"/>
      <c r="H15" s="220"/>
      <c r="I15" s="216"/>
      <c r="J15" s="220"/>
      <c r="K15" s="216"/>
      <c r="L15" s="220"/>
      <c r="M15" s="216"/>
      <c r="N15" s="220"/>
      <c r="O15" s="217" t="str">
        <f>IF(SUM(H15:N15)=0,"-",SUM(H15:N15))</f>
        <v>-</v>
      </c>
      <c r="P15" s="222"/>
      <c r="Q15" s="96"/>
      <c r="R15" s="4"/>
    </row>
    <row r="16" spans="2:18" ht="5.0999999999999996" customHeight="1" thickBot="1">
      <c r="B16" s="78"/>
      <c r="C16" s="219"/>
      <c r="D16" s="65"/>
      <c r="E16" s="65"/>
      <c r="F16" s="220"/>
      <c r="G16" s="220"/>
      <c r="H16" s="220"/>
      <c r="I16" s="221"/>
      <c r="J16" s="220"/>
      <c r="K16" s="221"/>
      <c r="L16" s="220"/>
      <c r="M16" s="221"/>
      <c r="N16" s="220"/>
      <c r="O16" s="221"/>
      <c r="P16" s="220"/>
      <c r="Q16" s="101"/>
      <c r="R16" s="96"/>
    </row>
    <row r="17" spans="2:18" ht="16.5" thickBot="1">
      <c r="B17" s="74"/>
      <c r="C17" s="66"/>
      <c r="D17" s="214" t="s">
        <v>129</v>
      </c>
      <c r="E17" s="215"/>
      <c r="F17" s="202"/>
      <c r="G17" s="202"/>
      <c r="H17" s="202"/>
      <c r="I17" s="216"/>
      <c r="J17" s="202"/>
      <c r="K17" s="216"/>
      <c r="L17" s="202"/>
      <c r="M17" s="216"/>
      <c r="N17" s="202"/>
      <c r="O17" s="217" t="str">
        <f>IF(SUM(H17:N17)=0,"-",SUM(H17:N17))</f>
        <v>-</v>
      </c>
      <c r="P17" s="218"/>
      <c r="Q17" s="51"/>
      <c r="R17" s="4"/>
    </row>
    <row r="18" spans="2:18" ht="5.0999999999999996" customHeight="1" thickBot="1">
      <c r="B18" s="78"/>
      <c r="C18" s="219"/>
      <c r="D18" s="65"/>
      <c r="E18" s="65"/>
      <c r="F18" s="220"/>
      <c r="G18" s="220"/>
      <c r="H18" s="220"/>
      <c r="I18" s="221"/>
      <c r="J18" s="220"/>
      <c r="K18" s="221"/>
      <c r="L18" s="220"/>
      <c r="M18" s="221"/>
      <c r="N18" s="220"/>
      <c r="O18" s="221"/>
      <c r="P18" s="220"/>
      <c r="Q18" s="101"/>
      <c r="R18" s="96"/>
    </row>
    <row r="19" spans="2:18" ht="16.5" thickBot="1">
      <c r="B19" s="78"/>
      <c r="C19" s="66"/>
      <c r="D19" s="214" t="s">
        <v>130</v>
      </c>
      <c r="E19" s="215"/>
      <c r="F19" s="220"/>
      <c r="G19" s="220"/>
      <c r="H19" s="220"/>
      <c r="I19" s="216"/>
      <c r="J19" s="220"/>
      <c r="K19" s="216"/>
      <c r="L19" s="220"/>
      <c r="M19" s="216"/>
      <c r="N19" s="220"/>
      <c r="O19" s="217" t="str">
        <f>IF(SUM(H19:N19)=0,"-",SUM(H19:N19))</f>
        <v>-</v>
      </c>
      <c r="P19" s="222"/>
      <c r="Q19" s="96"/>
      <c r="R19" s="4"/>
    </row>
    <row r="20" spans="2:18" ht="5.0999999999999996" customHeight="1" thickBot="1">
      <c r="B20" s="78"/>
      <c r="C20" s="219"/>
      <c r="D20" s="65"/>
      <c r="E20" s="65"/>
      <c r="F20" s="220"/>
      <c r="G20" s="220"/>
      <c r="H20" s="220"/>
      <c r="I20" s="221"/>
      <c r="J20" s="220"/>
      <c r="K20" s="221"/>
      <c r="L20" s="220"/>
      <c r="M20" s="221"/>
      <c r="N20" s="220"/>
      <c r="O20" s="221"/>
      <c r="P20" s="220"/>
      <c r="Q20" s="101"/>
      <c r="R20" s="96"/>
    </row>
    <row r="21" spans="2:18" ht="16.5" thickBot="1">
      <c r="B21" s="78"/>
      <c r="C21" s="66"/>
      <c r="D21" s="214" t="s">
        <v>131</v>
      </c>
      <c r="E21" s="215"/>
      <c r="F21" s="220"/>
      <c r="G21" s="220"/>
      <c r="H21" s="220"/>
      <c r="I21" s="216"/>
      <c r="J21" s="220"/>
      <c r="K21" s="216"/>
      <c r="L21" s="220"/>
      <c r="M21" s="216"/>
      <c r="N21" s="220"/>
      <c r="O21" s="217" t="str">
        <f>IF(SUM(H21:N21)=0,"-",SUM(H21:N21))</f>
        <v>-</v>
      </c>
      <c r="P21" s="222"/>
      <c r="Q21" s="96"/>
      <c r="R21" s="4"/>
    </row>
    <row r="22" spans="2:18" ht="5.0999999999999996" customHeight="1" thickBot="1">
      <c r="B22" s="78"/>
      <c r="C22" s="219"/>
      <c r="D22" s="65"/>
      <c r="E22" s="65"/>
      <c r="F22" s="220"/>
      <c r="G22" s="220"/>
      <c r="H22" s="220"/>
      <c r="I22" s="221"/>
      <c r="J22" s="220"/>
      <c r="K22" s="221"/>
      <c r="L22" s="220"/>
      <c r="M22" s="221"/>
      <c r="N22" s="220"/>
      <c r="O22" s="221"/>
      <c r="P22" s="220"/>
      <c r="Q22" s="101"/>
      <c r="R22" s="96"/>
    </row>
    <row r="23" spans="2:18" ht="16.5" thickBot="1">
      <c r="B23" s="78"/>
      <c r="C23" s="66"/>
      <c r="D23" s="214" t="s">
        <v>132</v>
      </c>
      <c r="E23" s="215"/>
      <c r="F23" s="220"/>
      <c r="G23" s="220"/>
      <c r="H23" s="220"/>
      <c r="I23" s="216"/>
      <c r="J23" s="220"/>
      <c r="K23" s="216"/>
      <c r="L23" s="220"/>
      <c r="M23" s="216"/>
      <c r="N23" s="220"/>
      <c r="O23" s="217" t="str">
        <f>IF(SUM(H23:N23)=0,"-",SUM(H23:N23))</f>
        <v>-</v>
      </c>
      <c r="P23" s="222"/>
      <c r="Q23" s="96"/>
      <c r="R23" s="4"/>
    </row>
    <row r="24" spans="2:18" ht="5.0999999999999996" customHeight="1" thickBot="1">
      <c r="B24" s="78"/>
      <c r="C24" s="219"/>
      <c r="D24" s="65"/>
      <c r="E24" s="65"/>
      <c r="F24" s="220"/>
      <c r="G24" s="220"/>
      <c r="H24" s="220"/>
      <c r="I24" s="221"/>
      <c r="J24" s="220"/>
      <c r="K24" s="221"/>
      <c r="L24" s="220"/>
      <c r="M24" s="221"/>
      <c r="N24" s="220"/>
      <c r="O24" s="221"/>
      <c r="P24" s="220"/>
      <c r="Q24" s="101"/>
      <c r="R24" s="96"/>
    </row>
    <row r="25" spans="2:18" ht="16.5" thickBot="1">
      <c r="B25" s="78"/>
      <c r="C25" s="66"/>
      <c r="D25" s="214" t="s">
        <v>133</v>
      </c>
      <c r="E25" s="215"/>
      <c r="F25" s="220"/>
      <c r="G25" s="220"/>
      <c r="H25" s="220"/>
      <c r="I25" s="216"/>
      <c r="J25" s="220"/>
      <c r="K25" s="216"/>
      <c r="L25" s="220"/>
      <c r="M25" s="216"/>
      <c r="N25" s="220"/>
      <c r="O25" s="217" t="str">
        <f>IF(SUM(H25:N25)=0,"-",SUM(H25:N25))</f>
        <v>-</v>
      </c>
      <c r="P25" s="222"/>
      <c r="Q25" s="96"/>
      <c r="R25" s="4"/>
    </row>
    <row r="26" spans="2:18" ht="5.0999999999999996" customHeight="1" thickBot="1">
      <c r="B26" s="78"/>
      <c r="C26" s="219"/>
      <c r="D26" s="65"/>
      <c r="E26" s="65"/>
      <c r="F26" s="220"/>
      <c r="G26" s="220"/>
      <c r="H26" s="220"/>
      <c r="I26" s="221"/>
      <c r="J26" s="220"/>
      <c r="K26" s="221"/>
      <c r="L26" s="220"/>
      <c r="M26" s="221"/>
      <c r="N26" s="220"/>
      <c r="O26" s="221"/>
      <c r="P26" s="220"/>
      <c r="Q26" s="101"/>
      <c r="R26" s="96"/>
    </row>
    <row r="27" spans="2:18" ht="16.5" thickBot="1">
      <c r="B27" s="74"/>
      <c r="C27" s="66"/>
      <c r="D27" s="214" t="s">
        <v>134</v>
      </c>
      <c r="E27" s="215"/>
      <c r="F27" s="202"/>
      <c r="G27" s="202"/>
      <c r="H27" s="202"/>
      <c r="I27" s="216"/>
      <c r="J27" s="202"/>
      <c r="K27" s="216"/>
      <c r="L27" s="202"/>
      <c r="M27" s="216"/>
      <c r="N27" s="202"/>
      <c r="O27" s="217" t="str">
        <f>IF(SUM(H27:N27)=0,"-",SUM(H27:N27))</f>
        <v>-</v>
      </c>
      <c r="P27" s="218"/>
      <c r="Q27" s="51"/>
      <c r="R27" s="4"/>
    </row>
    <row r="28" spans="2:18" ht="5.0999999999999996" customHeight="1" thickBot="1">
      <c r="B28" s="78"/>
      <c r="C28" s="219"/>
      <c r="E28" s="65"/>
      <c r="F28" s="220"/>
      <c r="G28" s="220"/>
      <c r="H28" s="220"/>
      <c r="I28" s="221"/>
      <c r="J28" s="220"/>
      <c r="K28" s="221"/>
      <c r="L28" s="220"/>
      <c r="M28" s="221"/>
      <c r="N28" s="220"/>
      <c r="O28" s="221"/>
      <c r="P28" s="220"/>
      <c r="Q28" s="101"/>
      <c r="R28" s="96"/>
    </row>
    <row r="29" spans="2:18" ht="16.5" thickBot="1">
      <c r="B29" s="78"/>
      <c r="C29" s="66"/>
      <c r="D29" s="214" t="s">
        <v>135</v>
      </c>
      <c r="E29" s="215"/>
      <c r="F29" s="220"/>
      <c r="G29" s="220"/>
      <c r="H29" s="220"/>
      <c r="I29" s="216"/>
      <c r="J29" s="220"/>
      <c r="K29" s="216"/>
      <c r="L29" s="220"/>
      <c r="M29" s="216"/>
      <c r="N29" s="220"/>
      <c r="O29" s="217" t="str">
        <f>IF(SUM(H29:N29)=0,"-",SUM(H29:N29))</f>
        <v>-</v>
      </c>
      <c r="P29" s="222"/>
      <c r="Q29" s="96"/>
      <c r="R29" s="4"/>
    </row>
    <row r="30" spans="2:18" ht="5.0999999999999996" customHeight="1" thickBot="1">
      <c r="B30" s="78"/>
      <c r="C30" s="219"/>
      <c r="E30" s="65"/>
      <c r="F30" s="220"/>
      <c r="G30" s="220"/>
      <c r="H30" s="220"/>
      <c r="I30" s="221"/>
      <c r="J30" s="220"/>
      <c r="K30" s="221"/>
      <c r="L30" s="220"/>
      <c r="M30" s="221"/>
      <c r="N30" s="220"/>
      <c r="O30" s="221"/>
      <c r="P30" s="220"/>
      <c r="Q30" s="101"/>
      <c r="R30" s="96"/>
    </row>
    <row r="31" spans="2:18" ht="16.5" thickBot="1">
      <c r="B31" s="78"/>
      <c r="C31" s="66"/>
      <c r="D31" s="214" t="s">
        <v>136</v>
      </c>
      <c r="E31" s="215"/>
      <c r="F31" s="220"/>
      <c r="G31" s="220"/>
      <c r="H31" s="220"/>
      <c r="I31" s="216"/>
      <c r="J31" s="220"/>
      <c r="K31" s="216"/>
      <c r="L31" s="220"/>
      <c r="M31" s="216"/>
      <c r="N31" s="220"/>
      <c r="O31" s="217" t="str">
        <f>IF(SUM(H31:N31)=0,"-",SUM(H31:N31))</f>
        <v>-</v>
      </c>
      <c r="P31" s="222"/>
      <c r="Q31" s="96"/>
      <c r="R31" s="4"/>
    </row>
    <row r="32" spans="2:18" ht="5.0999999999999996" customHeight="1" thickBot="1">
      <c r="B32" s="78"/>
      <c r="C32" s="219"/>
      <c r="D32" s="214"/>
      <c r="E32" s="65"/>
      <c r="F32" s="220"/>
      <c r="G32" s="220"/>
      <c r="H32" s="220"/>
      <c r="I32" s="221"/>
      <c r="J32" s="220"/>
      <c r="K32" s="221"/>
      <c r="L32" s="220"/>
      <c r="M32" s="221"/>
      <c r="N32" s="220"/>
      <c r="O32" s="221"/>
      <c r="P32" s="220"/>
      <c r="Q32" s="101"/>
      <c r="R32" s="96"/>
    </row>
    <row r="33" spans="2:18" ht="16.5" thickBot="1">
      <c r="B33" s="78"/>
      <c r="C33" s="66"/>
      <c r="D33" s="214" t="s">
        <v>137</v>
      </c>
      <c r="E33" s="215"/>
      <c r="F33" s="220"/>
      <c r="G33" s="220"/>
      <c r="H33" s="220"/>
      <c r="I33" s="216"/>
      <c r="J33" s="220"/>
      <c r="K33" s="216"/>
      <c r="L33" s="220"/>
      <c r="M33" s="216"/>
      <c r="N33" s="220"/>
      <c r="O33" s="217" t="str">
        <f>IF(SUM(H33:N33)=0,"-",SUM(H33:N33))</f>
        <v>-</v>
      </c>
      <c r="P33" s="222"/>
      <c r="Q33" s="96"/>
      <c r="R33" s="4"/>
    </row>
    <row r="34" spans="2:18" ht="5.0999999999999996" customHeight="1" thickBot="1">
      <c r="B34" s="78"/>
      <c r="C34" s="219"/>
      <c r="D34" s="214"/>
      <c r="E34" s="65"/>
      <c r="F34" s="220"/>
      <c r="G34" s="220"/>
      <c r="H34" s="220"/>
      <c r="I34" s="221"/>
      <c r="J34" s="220"/>
      <c r="K34" s="221"/>
      <c r="L34" s="220"/>
      <c r="M34" s="221"/>
      <c r="N34" s="220"/>
      <c r="O34" s="221"/>
      <c r="P34" s="220"/>
      <c r="Q34" s="101"/>
      <c r="R34" s="96"/>
    </row>
    <row r="35" spans="2:18" ht="16.5" thickBot="1">
      <c r="B35" s="78"/>
      <c r="C35" s="66"/>
      <c r="D35" s="214" t="s">
        <v>138</v>
      </c>
      <c r="E35" s="215"/>
      <c r="F35" s="220"/>
      <c r="G35" s="220"/>
      <c r="H35" s="220"/>
      <c r="I35" s="216"/>
      <c r="J35" s="220"/>
      <c r="K35" s="216"/>
      <c r="L35" s="220"/>
      <c r="M35" s="216"/>
      <c r="N35" s="220"/>
      <c r="O35" s="217" t="str">
        <f>IF(SUM(H35:N35)=0,"-",SUM(H35:N35))</f>
        <v>-</v>
      </c>
      <c r="P35" s="222"/>
      <c r="Q35" s="96"/>
      <c r="R35" s="4"/>
    </row>
    <row r="36" spans="2:18" ht="5.0999999999999996" customHeight="1">
      <c r="B36" s="78"/>
      <c r="C36" s="219"/>
      <c r="D36" s="65"/>
      <c r="E36" s="65"/>
      <c r="F36" s="220"/>
      <c r="G36" s="220"/>
      <c r="H36" s="220"/>
      <c r="I36" s="221"/>
      <c r="J36" s="220"/>
      <c r="K36" s="221"/>
      <c r="L36" s="220"/>
      <c r="M36" s="221"/>
      <c r="N36" s="220"/>
      <c r="O36" s="221"/>
      <c r="P36" s="220"/>
      <c r="Q36" s="101"/>
      <c r="R36" s="96"/>
    </row>
    <row r="37" spans="2:18" ht="5.0999999999999996" customHeight="1" thickBot="1">
      <c r="B37" s="74"/>
      <c r="C37" s="223"/>
      <c r="D37" s="223"/>
      <c r="E37" s="223"/>
      <c r="F37" s="224"/>
      <c r="G37" s="224"/>
      <c r="H37" s="224"/>
      <c r="I37" s="224"/>
      <c r="J37" s="224"/>
      <c r="K37" s="224"/>
      <c r="L37" s="224"/>
      <c r="M37" s="224"/>
      <c r="N37" s="224"/>
      <c r="O37" s="224"/>
      <c r="P37" s="224"/>
      <c r="Q37" s="93"/>
      <c r="R37" s="4"/>
    </row>
    <row r="38" spans="2:18" ht="5.0999999999999996" customHeight="1" thickTop="1" thickBot="1">
      <c r="B38" s="78"/>
      <c r="C38" s="225"/>
      <c r="D38" s="225"/>
      <c r="E38" s="225"/>
      <c r="F38" s="226"/>
      <c r="G38" s="226"/>
      <c r="H38" s="226"/>
      <c r="I38" s="225"/>
      <c r="J38" s="226"/>
      <c r="K38" s="225"/>
      <c r="L38" s="226"/>
      <c r="M38" s="225"/>
      <c r="N38" s="226"/>
      <c r="O38" s="225"/>
      <c r="P38" s="225"/>
      <c r="Q38" s="97"/>
      <c r="R38" s="4"/>
    </row>
    <row r="39" spans="2:18" ht="19.5" thickTop="1" thickBot="1">
      <c r="B39" s="78"/>
      <c r="C39" s="66"/>
      <c r="D39" s="211" t="s">
        <v>34</v>
      </c>
      <c r="E39" s="65"/>
      <c r="F39" s="220"/>
      <c r="G39" s="220"/>
      <c r="H39" s="220"/>
      <c r="I39" s="244" t="str">
        <f>IF(SUM(I27:I36)=0,"-",SUM(I27:I36))</f>
        <v>-</v>
      </c>
      <c r="J39" s="307"/>
      <c r="K39" s="244" t="str">
        <f>IF(SUM(K27:K36)=0,"-",SUM(K27:K36))</f>
        <v>-</v>
      </c>
      <c r="L39" s="307"/>
      <c r="M39" s="244" t="str">
        <f>IF(SUM(M27:M36)=0,"-",SUM(M27:M36))</f>
        <v>-</v>
      </c>
      <c r="N39" s="307"/>
      <c r="O39" s="244">
        <f>IF(SUM(H39:M39)=SUM(O7:O36),SUM(H39:M39),"Falsch!!")</f>
        <v>0</v>
      </c>
      <c r="P39" s="222"/>
      <c r="Q39" s="97"/>
      <c r="R39" s="4"/>
    </row>
    <row r="40" spans="2:18" ht="5.0999999999999996" customHeight="1" thickTop="1" thickBot="1">
      <c r="B40" s="78"/>
      <c r="C40" s="219"/>
      <c r="D40" s="65"/>
      <c r="E40" s="65"/>
      <c r="F40" s="220"/>
      <c r="G40" s="220"/>
      <c r="H40" s="220"/>
      <c r="I40" s="221"/>
      <c r="J40" s="220"/>
      <c r="K40" s="221"/>
      <c r="L40" s="220"/>
      <c r="M40" s="221"/>
      <c r="N40" s="220"/>
      <c r="O40" s="220"/>
      <c r="P40" s="221"/>
      <c r="Q40" s="96"/>
      <c r="R40" s="4"/>
    </row>
    <row r="41" spans="2:18" ht="19.5" customHeight="1" thickTop="1">
      <c r="B41" s="78"/>
      <c r="C41" s="225"/>
      <c r="D41" s="225"/>
      <c r="E41" s="225"/>
      <c r="F41" s="226"/>
      <c r="G41" s="226"/>
      <c r="H41" s="226"/>
      <c r="I41" s="225"/>
      <c r="J41" s="226"/>
      <c r="K41" s="225"/>
      <c r="L41" s="226"/>
      <c r="M41" s="225"/>
      <c r="N41" s="226"/>
      <c r="O41" s="225"/>
      <c r="P41" s="225"/>
      <c r="Q41" s="97"/>
      <c r="R41" s="4"/>
    </row>
    <row r="42" spans="2:18" ht="29.25" customHeight="1">
      <c r="B42" s="92"/>
      <c r="C42" s="204" t="s">
        <v>35</v>
      </c>
      <c r="D42" s="208"/>
      <c r="E42" s="208"/>
      <c r="F42" s="202"/>
      <c r="G42" s="379" t="s">
        <v>95</v>
      </c>
      <c r="H42" s="202"/>
      <c r="I42" s="228"/>
      <c r="J42" s="202"/>
      <c r="K42" s="228"/>
      <c r="L42" s="202"/>
      <c r="M42" s="228"/>
      <c r="N42" s="202"/>
      <c r="O42" s="202"/>
      <c r="P42" s="228"/>
      <c r="Q42" s="97"/>
      <c r="R42" s="4"/>
    </row>
    <row r="43" spans="2:18" ht="5.0999999999999996" customHeight="1" thickBot="1">
      <c r="B43" s="78"/>
      <c r="C43" s="219"/>
      <c r="D43" s="65"/>
      <c r="E43" s="65"/>
      <c r="F43" s="220"/>
      <c r="G43" s="220"/>
      <c r="H43" s="220"/>
      <c r="I43" s="221"/>
      <c r="J43" s="220"/>
      <c r="K43" s="221"/>
      <c r="L43" s="220"/>
      <c r="M43" s="221"/>
      <c r="N43" s="220"/>
      <c r="O43" s="221"/>
      <c r="P43" s="220"/>
      <c r="Q43" s="101"/>
      <c r="R43" s="96"/>
    </row>
    <row r="44" spans="2:18" ht="15.95" customHeight="1" thickBot="1">
      <c r="B44" s="74"/>
      <c r="C44" s="229" t="s">
        <v>36</v>
      </c>
      <c r="D44" s="214" t="s">
        <v>71</v>
      </c>
      <c r="E44" s="337">
        <f>E17</f>
        <v>0</v>
      </c>
      <c r="F44" s="202"/>
      <c r="G44" s="216"/>
      <c r="H44" s="202"/>
      <c r="I44" s="338" t="str">
        <f>IF(ISNUMBER(I17),ROUND(I17*$G$64/100,0),"-")</f>
        <v>-</v>
      </c>
      <c r="J44" s="231"/>
      <c r="K44" s="338" t="str">
        <f>IF(ISNUMBER(K17),ROUND(K17*$G$64/100,0),"-")</f>
        <v>-</v>
      </c>
      <c r="L44" s="231"/>
      <c r="M44" s="338" t="str">
        <f>IF(ISNUMBER(M17),ROUND(M17*$G$64/100,0),"-")</f>
        <v>-</v>
      </c>
      <c r="N44" s="202"/>
      <c r="O44" s="217" t="str">
        <f>IF(SUM(H44:N44)=0,"-",SUM(H44:N44))</f>
        <v>-</v>
      </c>
      <c r="P44" s="222"/>
      <c r="Q44" s="93"/>
      <c r="R44" s="4"/>
    </row>
    <row r="45" spans="2:18" ht="5.0999999999999996" customHeight="1" thickBot="1">
      <c r="B45" s="74"/>
      <c r="C45" s="229"/>
      <c r="E45" s="65"/>
      <c r="F45" s="202"/>
      <c r="G45" s="202"/>
      <c r="H45" s="202"/>
      <c r="I45" s="224"/>
      <c r="J45" s="221"/>
      <c r="K45" s="224"/>
      <c r="L45" s="221"/>
      <c r="M45" s="224"/>
      <c r="N45" s="202"/>
      <c r="O45" s="221"/>
      <c r="P45" s="222"/>
      <c r="Q45" s="93"/>
      <c r="R45" s="4"/>
    </row>
    <row r="46" spans="2:18" ht="15.95" customHeight="1" thickBot="1">
      <c r="B46" s="74"/>
      <c r="C46" s="229" t="s">
        <v>36</v>
      </c>
      <c r="D46" s="214" t="s">
        <v>72</v>
      </c>
      <c r="E46" s="337">
        <f>E19</f>
        <v>0</v>
      </c>
      <c r="F46" s="231"/>
      <c r="G46" s="216"/>
      <c r="H46" s="231"/>
      <c r="I46" s="338" t="str">
        <f>IF(ISNUMBER(I19),ROUND(I19*$G$66/100,0),"-")</f>
        <v>-</v>
      </c>
      <c r="J46" s="202"/>
      <c r="K46" s="338" t="str">
        <f>IF(ISNUMBER(K19),ROUND(K19*$G$66/100,0),"-")</f>
        <v>-</v>
      </c>
      <c r="L46" s="202"/>
      <c r="M46" s="338" t="str">
        <f>IF(ISNUMBER(M19),ROUND(M19*$G$66/100,0),"-")</f>
        <v>-</v>
      </c>
      <c r="N46" s="232"/>
      <c r="O46" s="217" t="str">
        <f>IF(SUM(H46:N46)=0,"-",SUM(H46:N46))</f>
        <v>-</v>
      </c>
      <c r="P46" s="233"/>
      <c r="Q46" s="93"/>
      <c r="R46" s="4"/>
    </row>
    <row r="47" spans="2:18" ht="5.0999999999999996" customHeight="1" thickBot="1">
      <c r="B47" s="74"/>
      <c r="C47" s="65"/>
      <c r="E47" s="65"/>
      <c r="F47" s="221"/>
      <c r="G47" s="221"/>
      <c r="H47" s="221"/>
      <c r="I47" s="224"/>
      <c r="J47" s="221"/>
      <c r="K47" s="224"/>
      <c r="L47" s="221"/>
      <c r="M47" s="224"/>
      <c r="N47" s="221"/>
      <c r="O47" s="221"/>
      <c r="P47" s="221"/>
      <c r="Q47" s="101"/>
      <c r="R47" s="93"/>
    </row>
    <row r="48" spans="2:18" ht="15.95" customHeight="1" thickBot="1">
      <c r="B48" s="74"/>
      <c r="C48" s="229" t="s">
        <v>36</v>
      </c>
      <c r="D48" s="214" t="s">
        <v>73</v>
      </c>
      <c r="E48" s="337">
        <f>E21</f>
        <v>0</v>
      </c>
      <c r="F48" s="202"/>
      <c r="G48" s="216"/>
      <c r="H48" s="202"/>
      <c r="I48" s="338" t="str">
        <f>IF(ISNUMBER(I21),ROUND(I21*$G$68/100,0),"-")</f>
        <v>-</v>
      </c>
      <c r="J48" s="202"/>
      <c r="K48" s="338" t="str">
        <f>IF(ISNUMBER(K21),ROUND(K21*$G$68/100,0),"-")</f>
        <v>-</v>
      </c>
      <c r="L48" s="202"/>
      <c r="M48" s="338" t="str">
        <f>IF(ISNUMBER(M21),ROUND(M21*$G$68/100,0),"-")</f>
        <v>-</v>
      </c>
      <c r="N48" s="202"/>
      <c r="O48" s="217" t="str">
        <f>IF(SUM(H48:N48)=0,"-",SUM(H48:N48))</f>
        <v>-</v>
      </c>
      <c r="P48" s="222"/>
      <c r="Q48" s="93"/>
      <c r="R48" s="4"/>
    </row>
    <row r="49" spans="2:18" ht="5.0999999999999996" customHeight="1" thickBot="1">
      <c r="B49" s="74"/>
      <c r="C49" s="229"/>
      <c r="E49" s="65"/>
      <c r="F49" s="202"/>
      <c r="G49" s="202"/>
      <c r="H49" s="202"/>
      <c r="I49" s="224"/>
      <c r="J49" s="221"/>
      <c r="K49" s="224"/>
      <c r="L49" s="221"/>
      <c r="M49" s="224"/>
      <c r="N49" s="202"/>
      <c r="O49" s="221"/>
      <c r="P49" s="222"/>
      <c r="Q49" s="93"/>
      <c r="R49" s="4"/>
    </row>
    <row r="50" spans="2:18" ht="15.95" customHeight="1" thickBot="1">
      <c r="B50" s="74"/>
      <c r="C50" s="229" t="s">
        <v>36</v>
      </c>
      <c r="D50" s="214" t="s">
        <v>74</v>
      </c>
      <c r="E50" s="337">
        <f>E23</f>
        <v>0</v>
      </c>
      <c r="F50" s="231"/>
      <c r="G50" s="216"/>
      <c r="H50" s="231"/>
      <c r="I50" s="338" t="str">
        <f>IF(ISNUMBER(I23),ROUND(I23*$G$70/100,0),"-")</f>
        <v>-</v>
      </c>
      <c r="J50" s="202"/>
      <c r="K50" s="338" t="str">
        <f>IF(ISNUMBER(K23),ROUND(K23*$G$70/100,0),"-")</f>
        <v>-</v>
      </c>
      <c r="L50" s="202"/>
      <c r="M50" s="338" t="str">
        <f>IF(ISNUMBER(M23),ROUND(M23*$G$70/100,0),"-")</f>
        <v>-</v>
      </c>
      <c r="N50" s="232"/>
      <c r="O50" s="217" t="str">
        <f>IF(SUM(H50:N50)=0,"-",SUM(H50:N50))</f>
        <v>-</v>
      </c>
      <c r="P50" s="233"/>
      <c r="Q50" s="93"/>
      <c r="R50" s="4"/>
    </row>
    <row r="51" spans="2:18" ht="5.0999999999999996" customHeight="1" thickBot="1">
      <c r="B51" s="74"/>
      <c r="C51" s="65"/>
      <c r="E51" s="65"/>
      <c r="F51" s="221"/>
      <c r="G51" s="221"/>
      <c r="H51" s="221"/>
      <c r="I51" s="224"/>
      <c r="J51" s="221"/>
      <c r="K51" s="224"/>
      <c r="L51" s="221"/>
      <c r="M51" s="224"/>
      <c r="N51" s="221"/>
      <c r="O51" s="221"/>
      <c r="P51" s="221"/>
      <c r="Q51" s="101"/>
      <c r="R51" s="93"/>
    </row>
    <row r="52" spans="2:18" ht="15.95" customHeight="1" thickBot="1">
      <c r="B52" s="74"/>
      <c r="C52" s="229" t="s">
        <v>36</v>
      </c>
      <c r="D52" s="214" t="s">
        <v>75</v>
      </c>
      <c r="E52" s="337">
        <f>E25</f>
        <v>0</v>
      </c>
      <c r="F52" s="202"/>
      <c r="G52" s="216"/>
      <c r="H52" s="202"/>
      <c r="I52" s="338" t="str">
        <f>IF(ISNUMBER(I25),ROUND(I25*$G$72/100,0),"-")</f>
        <v>-</v>
      </c>
      <c r="J52" s="202"/>
      <c r="K52" s="338" t="str">
        <f>IF(ISNUMBER(K25),ROUND(K25*$G$72/100,0),"-")</f>
        <v>-</v>
      </c>
      <c r="L52" s="202"/>
      <c r="M52" s="338" t="str">
        <f>IF(ISNUMBER(M25),ROUND(M25*$G$72/100,0),"-")</f>
        <v>-</v>
      </c>
      <c r="N52" s="202"/>
      <c r="O52" s="217" t="str">
        <f>IF(SUM(H52:N52)=0,"-",SUM(H52:N52))</f>
        <v>-</v>
      </c>
      <c r="P52" s="222"/>
      <c r="Q52" s="93"/>
      <c r="R52" s="4"/>
    </row>
    <row r="53" spans="2:18" ht="5.0999999999999996" customHeight="1" thickBot="1">
      <c r="B53" s="78"/>
      <c r="C53" s="219"/>
      <c r="E53" s="65"/>
      <c r="F53" s="220"/>
      <c r="G53" s="220"/>
      <c r="H53" s="220"/>
      <c r="I53" s="221"/>
      <c r="J53" s="220"/>
      <c r="K53" s="221"/>
      <c r="L53" s="220"/>
      <c r="M53" s="221"/>
      <c r="N53" s="220"/>
      <c r="O53" s="221"/>
      <c r="P53" s="220"/>
      <c r="Q53" s="101"/>
      <c r="R53" s="96"/>
    </row>
    <row r="54" spans="2:18" ht="15.95" customHeight="1" thickBot="1">
      <c r="B54" s="74"/>
      <c r="C54" s="229" t="s">
        <v>36</v>
      </c>
      <c r="D54" s="214" t="s">
        <v>139</v>
      </c>
      <c r="E54" s="337">
        <f>E17</f>
        <v>0</v>
      </c>
      <c r="F54" s="202"/>
      <c r="G54" s="216"/>
      <c r="H54" s="202"/>
      <c r="I54" s="338" t="str">
        <f>IF(ISNUMBER(I17),ROUND(I17*$G$64/100,0),"-")</f>
        <v>-</v>
      </c>
      <c r="J54" s="231"/>
      <c r="K54" s="338" t="str">
        <f>IF(ISNUMBER(K17),ROUND(K17*$G$64/100,0),"-")</f>
        <v>-</v>
      </c>
      <c r="L54" s="231"/>
      <c r="M54" s="338" t="str">
        <f>IF(ISNUMBER(M17),ROUND(M17*$G$64/100,0),"-")</f>
        <v>-</v>
      </c>
      <c r="N54" s="202"/>
      <c r="O54" s="217" t="str">
        <f>IF(SUM(H54:N54)=0,"-",SUM(H54:N54))</f>
        <v>-</v>
      </c>
      <c r="P54" s="222"/>
      <c r="Q54" s="93"/>
      <c r="R54" s="4"/>
    </row>
    <row r="55" spans="2:18" ht="5.0999999999999996" customHeight="1" thickBot="1">
      <c r="B55" s="74"/>
      <c r="C55" s="229"/>
      <c r="E55" s="65"/>
      <c r="F55" s="202"/>
      <c r="G55" s="202"/>
      <c r="H55" s="202"/>
      <c r="I55" s="224"/>
      <c r="J55" s="221"/>
      <c r="K55" s="224"/>
      <c r="L55" s="221"/>
      <c r="M55" s="224"/>
      <c r="N55" s="202"/>
      <c r="O55" s="221"/>
      <c r="P55" s="222"/>
      <c r="Q55" s="93"/>
      <c r="R55" s="4"/>
    </row>
    <row r="56" spans="2:18" ht="15.95" customHeight="1" thickBot="1">
      <c r="B56" s="74"/>
      <c r="C56" s="229" t="s">
        <v>36</v>
      </c>
      <c r="D56" s="214" t="s">
        <v>140</v>
      </c>
      <c r="E56" s="337">
        <f>E19</f>
        <v>0</v>
      </c>
      <c r="F56" s="231"/>
      <c r="G56" s="216"/>
      <c r="H56" s="231"/>
      <c r="I56" s="338" t="str">
        <f>IF(ISNUMBER(I19),ROUND(I19*$G$66/100,0),"-")</f>
        <v>-</v>
      </c>
      <c r="J56" s="202"/>
      <c r="K56" s="338" t="str">
        <f>IF(ISNUMBER(K19),ROUND(K19*$G$66/100,0),"-")</f>
        <v>-</v>
      </c>
      <c r="L56" s="202"/>
      <c r="M56" s="338" t="str">
        <f>IF(ISNUMBER(M19),ROUND(M19*$G$66/100,0),"-")</f>
        <v>-</v>
      </c>
      <c r="N56" s="232"/>
      <c r="O56" s="217" t="str">
        <f>IF(SUM(H56:N56)=0,"-",SUM(H56:N56))</f>
        <v>-</v>
      </c>
      <c r="P56" s="233"/>
      <c r="Q56" s="93"/>
      <c r="R56" s="4"/>
    </row>
    <row r="57" spans="2:18" ht="5.0999999999999996" customHeight="1" thickBot="1">
      <c r="B57" s="74"/>
      <c r="C57" s="65"/>
      <c r="E57" s="65"/>
      <c r="F57" s="221"/>
      <c r="G57" s="221"/>
      <c r="H57" s="221"/>
      <c r="I57" s="224"/>
      <c r="J57" s="221"/>
      <c r="K57" s="224"/>
      <c r="L57" s="221"/>
      <c r="M57" s="224"/>
      <c r="N57" s="221"/>
      <c r="O57" s="221"/>
      <c r="P57" s="221"/>
      <c r="Q57" s="101"/>
      <c r="R57" s="93"/>
    </row>
    <row r="58" spans="2:18" ht="15.95" customHeight="1" thickBot="1">
      <c r="B58" s="74"/>
      <c r="C58" s="229" t="s">
        <v>36</v>
      </c>
      <c r="D58" s="214" t="s">
        <v>141</v>
      </c>
      <c r="E58" s="337">
        <f>E21</f>
        <v>0</v>
      </c>
      <c r="F58" s="202"/>
      <c r="G58" s="216"/>
      <c r="H58" s="202"/>
      <c r="I58" s="338" t="str">
        <f>IF(ISNUMBER(I21),ROUND(I21*$G$68/100,0),"-")</f>
        <v>-</v>
      </c>
      <c r="J58" s="202"/>
      <c r="K58" s="338" t="str">
        <f>IF(ISNUMBER(K21),ROUND(K21*$G$68/100,0),"-")</f>
        <v>-</v>
      </c>
      <c r="L58" s="202"/>
      <c r="M58" s="338" t="str">
        <f>IF(ISNUMBER(M21),ROUND(M21*$G$68/100,0),"-")</f>
        <v>-</v>
      </c>
      <c r="N58" s="202"/>
      <c r="O58" s="217" t="str">
        <f>IF(SUM(H58:N58)=0,"-",SUM(H58:N58))</f>
        <v>-</v>
      </c>
      <c r="P58" s="222"/>
      <c r="Q58" s="93"/>
      <c r="R58" s="4"/>
    </row>
    <row r="59" spans="2:18" ht="5.0999999999999996" customHeight="1" thickBot="1">
      <c r="B59" s="74"/>
      <c r="C59" s="229"/>
      <c r="D59" s="65"/>
      <c r="E59" s="65"/>
      <c r="F59" s="202"/>
      <c r="G59" s="202"/>
      <c r="H59" s="202"/>
      <c r="I59" s="224"/>
      <c r="J59" s="221"/>
      <c r="K59" s="224"/>
      <c r="L59" s="221"/>
      <c r="M59" s="224"/>
      <c r="N59" s="202"/>
      <c r="O59" s="221"/>
      <c r="P59" s="222"/>
      <c r="Q59" s="93"/>
      <c r="R59" s="4"/>
    </row>
    <row r="60" spans="2:18" ht="15.95" customHeight="1" thickBot="1">
      <c r="B60" s="74"/>
      <c r="C60" s="229" t="s">
        <v>36</v>
      </c>
      <c r="D60" s="214" t="s">
        <v>142</v>
      </c>
      <c r="E60" s="337">
        <f>E23</f>
        <v>0</v>
      </c>
      <c r="F60" s="231"/>
      <c r="G60" s="216"/>
      <c r="H60" s="231"/>
      <c r="I60" s="338" t="str">
        <f>IF(ISNUMBER(I23),ROUND(I23*$G$70/100,0),"-")</f>
        <v>-</v>
      </c>
      <c r="J60" s="202"/>
      <c r="K60" s="338" t="str">
        <f>IF(ISNUMBER(K23),ROUND(K23*$G$70/100,0),"-")</f>
        <v>-</v>
      </c>
      <c r="L60" s="202"/>
      <c r="M60" s="338" t="str">
        <f>IF(ISNUMBER(M23),ROUND(M23*$G$70/100,0),"-")</f>
        <v>-</v>
      </c>
      <c r="N60" s="232"/>
      <c r="O60" s="217" t="str">
        <f>IF(SUM(H60:N60)=0,"-",SUM(H60:N60))</f>
        <v>-</v>
      </c>
      <c r="P60" s="233"/>
      <c r="Q60" s="93"/>
      <c r="R60" s="4"/>
    </row>
    <row r="61" spans="2:18" ht="5.0999999999999996" customHeight="1" thickBot="1">
      <c r="B61" s="74"/>
      <c r="C61" s="65"/>
      <c r="D61" s="65"/>
      <c r="E61" s="65"/>
      <c r="F61" s="221"/>
      <c r="G61" s="221"/>
      <c r="H61" s="221"/>
      <c r="I61" s="224"/>
      <c r="J61" s="221"/>
      <c r="K61" s="224"/>
      <c r="L61" s="221"/>
      <c r="M61" s="224"/>
      <c r="N61" s="221"/>
      <c r="O61" s="221"/>
      <c r="P61" s="221"/>
      <c r="Q61" s="101"/>
      <c r="R61" s="93"/>
    </row>
    <row r="62" spans="2:18" ht="15.95" customHeight="1" thickBot="1">
      <c r="B62" s="74"/>
      <c r="C62" s="229" t="s">
        <v>36</v>
      </c>
      <c r="D62" s="214" t="s">
        <v>143</v>
      </c>
      <c r="E62" s="337">
        <f>E25</f>
        <v>0</v>
      </c>
      <c r="F62" s="202"/>
      <c r="G62" s="216"/>
      <c r="H62" s="202"/>
      <c r="I62" s="338" t="str">
        <f>IF(ISNUMBER(I25),ROUND(I25*$G$72/100,0),"-")</f>
        <v>-</v>
      </c>
      <c r="J62" s="202"/>
      <c r="K62" s="338" t="str">
        <f>IF(ISNUMBER(K25),ROUND(K25*$G$72/100,0),"-")</f>
        <v>-</v>
      </c>
      <c r="L62" s="202"/>
      <c r="M62" s="338" t="str">
        <f>IF(ISNUMBER(M25),ROUND(M25*$G$72/100,0),"-")</f>
        <v>-</v>
      </c>
      <c r="N62" s="202"/>
      <c r="O62" s="217" t="str">
        <f>IF(SUM(H62:N62)=0,"-",SUM(H62:N62))</f>
        <v>-</v>
      </c>
      <c r="P62" s="222"/>
      <c r="Q62" s="93"/>
      <c r="R62" s="4"/>
    </row>
    <row r="63" spans="2:18" ht="5.0999999999999996" customHeight="1" thickBot="1">
      <c r="B63" s="78"/>
      <c r="C63" s="219"/>
      <c r="D63" s="65"/>
      <c r="E63" s="65"/>
      <c r="F63" s="220"/>
      <c r="G63" s="220"/>
      <c r="H63" s="220"/>
      <c r="I63" s="221"/>
      <c r="J63" s="220"/>
      <c r="K63" s="221"/>
      <c r="L63" s="220"/>
      <c r="M63" s="221"/>
      <c r="N63" s="220"/>
      <c r="O63" s="221"/>
      <c r="P63" s="220"/>
      <c r="Q63" s="101"/>
      <c r="R63" s="96"/>
    </row>
    <row r="64" spans="2:18" ht="15.95" customHeight="1" thickBot="1">
      <c r="B64" s="74"/>
      <c r="C64" s="229" t="s">
        <v>36</v>
      </c>
      <c r="D64" s="214" t="s">
        <v>144</v>
      </c>
      <c r="E64" s="337">
        <f>E27</f>
        <v>0</v>
      </c>
      <c r="F64" s="202"/>
      <c r="G64" s="216"/>
      <c r="H64" s="202"/>
      <c r="I64" s="338" t="str">
        <f>IF(ISNUMBER(I27),ROUND(I27*$G$64/100,0),"-")</f>
        <v>-</v>
      </c>
      <c r="J64" s="231"/>
      <c r="K64" s="338" t="str">
        <f>IF(ISNUMBER(K27),ROUND(K27*$G$64/100,0),"-")</f>
        <v>-</v>
      </c>
      <c r="L64" s="231"/>
      <c r="M64" s="338" t="str">
        <f>IF(ISNUMBER(M27),ROUND(M27*$G$64/100,0),"-")</f>
        <v>-</v>
      </c>
      <c r="N64" s="202"/>
      <c r="O64" s="217" t="str">
        <f>IF(SUM(H64:N64)=0,"-",SUM(H64:N64))</f>
        <v>-</v>
      </c>
      <c r="P64" s="222"/>
      <c r="Q64" s="93"/>
      <c r="R64" s="4"/>
    </row>
    <row r="65" spans="2:18" ht="5.0999999999999996" customHeight="1" thickBot="1">
      <c r="B65" s="74"/>
      <c r="C65" s="229"/>
      <c r="D65" s="65"/>
      <c r="E65" s="65"/>
      <c r="F65" s="202"/>
      <c r="G65" s="202"/>
      <c r="H65" s="202"/>
      <c r="I65" s="224"/>
      <c r="J65" s="221"/>
      <c r="K65" s="224"/>
      <c r="L65" s="221"/>
      <c r="M65" s="224"/>
      <c r="N65" s="202"/>
      <c r="O65" s="221"/>
      <c r="P65" s="222"/>
      <c r="Q65" s="93"/>
      <c r="R65" s="4"/>
    </row>
    <row r="66" spans="2:18" ht="15.95" customHeight="1" thickBot="1">
      <c r="B66" s="74"/>
      <c r="C66" s="229" t="s">
        <v>36</v>
      </c>
      <c r="D66" s="214" t="s">
        <v>145</v>
      </c>
      <c r="E66" s="337">
        <f>E29</f>
        <v>0</v>
      </c>
      <c r="F66" s="231"/>
      <c r="G66" s="216"/>
      <c r="H66" s="231"/>
      <c r="I66" s="338" t="str">
        <f>IF(ISNUMBER(I29),ROUND(I29*$G$66/100,0),"-")</f>
        <v>-</v>
      </c>
      <c r="J66" s="202"/>
      <c r="K66" s="338" t="str">
        <f>IF(ISNUMBER(K29),ROUND(K29*$G$66/100,0),"-")</f>
        <v>-</v>
      </c>
      <c r="L66" s="202"/>
      <c r="M66" s="338" t="str">
        <f>IF(ISNUMBER(M29),ROUND(M29*$G$66/100,0),"-")</f>
        <v>-</v>
      </c>
      <c r="N66" s="232"/>
      <c r="O66" s="217" t="str">
        <f>IF(SUM(H66:N66)=0,"-",SUM(H66:N66))</f>
        <v>-</v>
      </c>
      <c r="P66" s="233"/>
      <c r="Q66" s="93"/>
      <c r="R66" s="4"/>
    </row>
    <row r="67" spans="2:18" ht="5.0999999999999996" customHeight="1" thickBot="1">
      <c r="B67" s="74"/>
      <c r="C67" s="65"/>
      <c r="D67" s="65"/>
      <c r="E67" s="65"/>
      <c r="F67" s="221"/>
      <c r="G67" s="221"/>
      <c r="H67" s="221"/>
      <c r="I67" s="224"/>
      <c r="J67" s="221"/>
      <c r="K67" s="224"/>
      <c r="L67" s="221"/>
      <c r="M67" s="224"/>
      <c r="N67" s="221"/>
      <c r="O67" s="221"/>
      <c r="P67" s="221"/>
      <c r="Q67" s="101"/>
      <c r="R67" s="93"/>
    </row>
    <row r="68" spans="2:18" ht="15.95" customHeight="1" thickBot="1">
      <c r="B68" s="74"/>
      <c r="C68" s="229" t="s">
        <v>36</v>
      </c>
      <c r="D68" s="214" t="s">
        <v>146</v>
      </c>
      <c r="E68" s="337">
        <f>E31</f>
        <v>0</v>
      </c>
      <c r="F68" s="202"/>
      <c r="G68" s="216"/>
      <c r="H68" s="202"/>
      <c r="I68" s="338" t="str">
        <f>IF(ISNUMBER(I31),ROUND(I31*$G$68/100,0),"-")</f>
        <v>-</v>
      </c>
      <c r="J68" s="202"/>
      <c r="K68" s="338" t="str">
        <f>IF(ISNUMBER(K31),ROUND(K31*$G$68/100,0),"-")</f>
        <v>-</v>
      </c>
      <c r="L68" s="202"/>
      <c r="M68" s="338" t="str">
        <f>IF(ISNUMBER(M31),ROUND(M31*$G$68/100,0),"-")</f>
        <v>-</v>
      </c>
      <c r="N68" s="202"/>
      <c r="O68" s="217" t="str">
        <f>IF(SUM(H68:N68)=0,"-",SUM(H68:N68))</f>
        <v>-</v>
      </c>
      <c r="P68" s="222"/>
      <c r="Q68" s="93"/>
      <c r="R68" s="4"/>
    </row>
    <row r="69" spans="2:18" ht="5.0999999999999996" customHeight="1" thickBot="1">
      <c r="B69" s="74"/>
      <c r="C69" s="229"/>
      <c r="D69" s="65"/>
      <c r="E69" s="65"/>
      <c r="F69" s="202"/>
      <c r="G69" s="202"/>
      <c r="H69" s="202"/>
      <c r="I69" s="224"/>
      <c r="J69" s="221"/>
      <c r="K69" s="224"/>
      <c r="L69" s="221"/>
      <c r="M69" s="224"/>
      <c r="N69" s="202"/>
      <c r="O69" s="221"/>
      <c r="P69" s="222"/>
      <c r="Q69" s="93"/>
      <c r="R69" s="4"/>
    </row>
    <row r="70" spans="2:18" ht="15.95" customHeight="1" thickBot="1">
      <c r="B70" s="74"/>
      <c r="C70" s="229" t="s">
        <v>36</v>
      </c>
      <c r="D70" s="214" t="s">
        <v>147</v>
      </c>
      <c r="E70" s="337">
        <f>E33</f>
        <v>0</v>
      </c>
      <c r="F70" s="231"/>
      <c r="G70" s="216"/>
      <c r="H70" s="231"/>
      <c r="I70" s="338" t="str">
        <f>IF(ISNUMBER(I33),ROUND(I33*$G$70/100,0),"-")</f>
        <v>-</v>
      </c>
      <c r="J70" s="202"/>
      <c r="K70" s="338" t="str">
        <f>IF(ISNUMBER(K33),ROUND(K33*$G$70/100,0),"-")</f>
        <v>-</v>
      </c>
      <c r="L70" s="202"/>
      <c r="M70" s="338" t="str">
        <f>IF(ISNUMBER(M33),ROUND(M33*$G$70/100,0),"-")</f>
        <v>-</v>
      </c>
      <c r="N70" s="232"/>
      <c r="O70" s="217" t="str">
        <f>IF(SUM(H70:N70)=0,"-",SUM(H70:N70))</f>
        <v>-</v>
      </c>
      <c r="P70" s="233"/>
      <c r="Q70" s="93"/>
      <c r="R70" s="4"/>
    </row>
    <row r="71" spans="2:18" ht="5.0999999999999996" customHeight="1" thickBot="1">
      <c r="B71" s="74"/>
      <c r="C71" s="65"/>
      <c r="D71" s="65"/>
      <c r="E71" s="65"/>
      <c r="F71" s="221"/>
      <c r="G71" s="221"/>
      <c r="H71" s="221"/>
      <c r="I71" s="224"/>
      <c r="J71" s="221"/>
      <c r="K71" s="224"/>
      <c r="L71" s="221"/>
      <c r="M71" s="224"/>
      <c r="N71" s="221"/>
      <c r="O71" s="221"/>
      <c r="P71" s="221"/>
      <c r="Q71" s="101"/>
      <c r="R71" s="93"/>
    </row>
    <row r="72" spans="2:18" ht="15.95" customHeight="1" thickBot="1">
      <c r="B72" s="74"/>
      <c r="C72" s="229" t="s">
        <v>36</v>
      </c>
      <c r="D72" s="214" t="s">
        <v>148</v>
      </c>
      <c r="E72" s="337">
        <f>E35</f>
        <v>0</v>
      </c>
      <c r="F72" s="202"/>
      <c r="G72" s="216"/>
      <c r="H72" s="202"/>
      <c r="I72" s="338" t="str">
        <f>IF(ISNUMBER(I35),ROUND(I35*$G$72/100,0),"-")</f>
        <v>-</v>
      </c>
      <c r="J72" s="202"/>
      <c r="K72" s="338" t="str">
        <f>IF(ISNUMBER(K35),ROUND(K35*$G$72/100,0),"-")</f>
        <v>-</v>
      </c>
      <c r="L72" s="202"/>
      <c r="M72" s="338" t="str">
        <f>IF(ISNUMBER(M35),ROUND(M35*$G$72/100,0),"-")</f>
        <v>-</v>
      </c>
      <c r="N72" s="202"/>
      <c r="O72" s="217" t="str">
        <f>IF(SUM(H72:N72)=0,"-",SUM(H72:N72))</f>
        <v>-</v>
      </c>
      <c r="P72" s="222"/>
      <c r="Q72" s="93"/>
      <c r="R72" s="4"/>
    </row>
    <row r="73" spans="2:18" ht="5.0999999999999996" customHeight="1">
      <c r="B73" s="78"/>
      <c r="C73" s="219"/>
      <c r="D73" s="65"/>
      <c r="E73" s="65"/>
      <c r="F73" s="220"/>
      <c r="G73" s="220"/>
      <c r="H73" s="220"/>
      <c r="I73" s="221"/>
      <c r="J73" s="220"/>
      <c r="K73" s="221"/>
      <c r="L73" s="220"/>
      <c r="M73" s="221"/>
      <c r="N73" s="220"/>
      <c r="O73" s="221"/>
      <c r="P73" s="220"/>
      <c r="Q73" s="101"/>
      <c r="R73" s="96"/>
    </row>
    <row r="74" spans="2:18" ht="5.0999999999999996" customHeight="1" thickBot="1">
      <c r="B74" s="74"/>
      <c r="C74" s="223"/>
      <c r="D74" s="223"/>
      <c r="E74" s="223"/>
      <c r="F74" s="224"/>
      <c r="G74" s="224"/>
      <c r="H74" s="224"/>
      <c r="I74" s="224"/>
      <c r="J74" s="224"/>
      <c r="K74" s="224"/>
      <c r="L74" s="224"/>
      <c r="M74" s="224"/>
      <c r="N74" s="224"/>
      <c r="O74" s="224"/>
      <c r="P74" s="224"/>
      <c r="Q74" s="93"/>
      <c r="R74" s="4"/>
    </row>
    <row r="75" spans="2:18" ht="19.5" thickTop="1" thickBot="1">
      <c r="B75" s="78"/>
      <c r="C75" s="66"/>
      <c r="D75" s="211" t="s">
        <v>37</v>
      </c>
      <c r="E75" s="65"/>
      <c r="F75" s="220"/>
      <c r="G75" s="220"/>
      <c r="H75" s="220"/>
      <c r="I75" s="227" t="str">
        <f>IF(SUM(I43:I72)=0,"-",SUM(I43:I72))</f>
        <v>-</v>
      </c>
      <c r="J75" s="220"/>
      <c r="K75" s="227" t="str">
        <f>IF(SUM(K43:K72)=0,"-",SUM(K43:K72))</f>
        <v>-</v>
      </c>
      <c r="L75" s="220"/>
      <c r="M75" s="227" t="str">
        <f>IF(SUM(M43:M72)=0,"-",SUM(M43:M72))</f>
        <v>-</v>
      </c>
      <c r="N75" s="220"/>
      <c r="O75" s="244">
        <f>IF(SUM(H75:M75)=SUM(O43:O72),SUM(H75:M75),"Falsch!!")</f>
        <v>0</v>
      </c>
      <c r="P75" s="222"/>
      <c r="Q75" s="97"/>
      <c r="R75" s="4"/>
    </row>
    <row r="76" spans="2:18" ht="5.0999999999999996" customHeight="1" thickTop="1" thickBot="1">
      <c r="B76" s="74"/>
      <c r="C76" s="223"/>
      <c r="D76" s="223"/>
      <c r="E76" s="223"/>
      <c r="F76" s="224"/>
      <c r="G76" s="224"/>
      <c r="H76" s="224"/>
      <c r="I76" s="224"/>
      <c r="J76" s="224"/>
      <c r="K76" s="224"/>
      <c r="L76" s="224"/>
      <c r="M76" s="224"/>
      <c r="N76" s="224"/>
      <c r="O76" s="224"/>
      <c r="P76" s="224"/>
      <c r="Q76" s="93"/>
      <c r="R76" s="4"/>
    </row>
    <row r="77" spans="2:18" ht="18.75" thickBot="1">
      <c r="B77" s="78"/>
      <c r="C77" s="66"/>
      <c r="D77" s="211" t="s">
        <v>93</v>
      </c>
      <c r="E77" s="65"/>
      <c r="F77" s="220"/>
      <c r="G77" s="220"/>
      <c r="H77" s="220"/>
      <c r="I77" s="216"/>
      <c r="J77" s="220"/>
      <c r="K77" s="216"/>
      <c r="L77" s="220"/>
      <c r="M77" s="216"/>
      <c r="N77" s="220"/>
      <c r="O77" s="217" t="str">
        <f>IF(SUM(H77:N77)=0,"-",SUM(H77:N77))</f>
        <v>-</v>
      </c>
      <c r="P77" s="222"/>
      <c r="Q77" s="97"/>
      <c r="R77" s="4"/>
    </row>
    <row r="78" spans="2:18" ht="5.0999999999999996" customHeight="1" thickBot="1">
      <c r="B78" s="74"/>
      <c r="C78" s="223"/>
      <c r="D78" s="223"/>
      <c r="E78" s="223"/>
      <c r="F78" s="224"/>
      <c r="G78" s="224"/>
      <c r="H78" s="224"/>
      <c r="I78" s="224"/>
      <c r="J78" s="224"/>
      <c r="K78" s="224"/>
      <c r="L78" s="224"/>
      <c r="M78" s="224"/>
      <c r="N78" s="224"/>
      <c r="O78" s="224"/>
      <c r="P78" s="224"/>
      <c r="Q78" s="93"/>
      <c r="R78" s="4"/>
    </row>
    <row r="79" spans="2:18" ht="19.5" customHeight="1" thickBot="1">
      <c r="B79" s="78"/>
      <c r="C79" s="66"/>
      <c r="D79" s="211" t="s">
        <v>94</v>
      </c>
      <c r="E79" s="65"/>
      <c r="F79" s="220"/>
      <c r="G79" s="220"/>
      <c r="H79" s="220"/>
      <c r="I79" s="216"/>
      <c r="J79" s="220"/>
      <c r="K79" s="216"/>
      <c r="L79" s="220"/>
      <c r="M79" s="216"/>
      <c r="N79" s="220"/>
      <c r="O79" s="217" t="str">
        <f>IF(SUM(H79:N79)=0,"-",SUM(H79:N79))</f>
        <v>-</v>
      </c>
      <c r="P79" s="222"/>
      <c r="Q79" s="97"/>
      <c r="R79" s="4"/>
    </row>
    <row r="80" spans="2:18" ht="5.0999999999999996" customHeight="1">
      <c r="B80" s="78"/>
      <c r="C80" s="219"/>
      <c r="D80" s="65"/>
      <c r="E80" s="65"/>
      <c r="F80" s="220"/>
      <c r="G80" s="220"/>
      <c r="H80" s="220"/>
      <c r="I80" s="221"/>
      <c r="J80" s="220"/>
      <c r="K80" s="221"/>
      <c r="L80" s="220"/>
      <c r="M80" s="221"/>
      <c r="N80" s="220"/>
      <c r="O80" s="221"/>
      <c r="P80" s="220"/>
      <c r="Q80" s="101"/>
      <c r="R80" s="96"/>
    </row>
    <row r="81" spans="1:18" ht="5.0999999999999996" customHeight="1" thickBot="1">
      <c r="B81" s="74"/>
      <c r="C81" s="234"/>
      <c r="D81" s="234"/>
      <c r="E81" s="234"/>
      <c r="F81" s="235"/>
      <c r="G81" s="235"/>
      <c r="H81" s="235"/>
      <c r="I81" s="235"/>
      <c r="J81" s="235"/>
      <c r="K81" s="235"/>
      <c r="L81" s="235"/>
      <c r="M81" s="235"/>
      <c r="N81" s="235"/>
      <c r="O81" s="235"/>
      <c r="P81" s="235"/>
      <c r="Q81" s="93"/>
      <c r="R81" s="4"/>
    </row>
    <row r="82" spans="1:18" ht="5.0999999999999996" customHeight="1" thickTop="1" thickBot="1">
      <c r="B82" s="74"/>
      <c r="C82" s="65"/>
      <c r="D82" s="65"/>
      <c r="E82" s="65"/>
      <c r="F82" s="221"/>
      <c r="G82" s="221"/>
      <c r="H82" s="221"/>
      <c r="I82" s="221"/>
      <c r="J82" s="221"/>
      <c r="K82" s="221"/>
      <c r="L82" s="221"/>
      <c r="M82" s="221"/>
      <c r="N82" s="221"/>
      <c r="O82" s="221"/>
      <c r="P82" s="221"/>
      <c r="Q82" s="93"/>
      <c r="R82" s="4"/>
    </row>
    <row r="83" spans="1:18" ht="24.95" customHeight="1" thickTop="1" thickBot="1">
      <c r="B83" s="80"/>
      <c r="C83" s="204" t="s">
        <v>55</v>
      </c>
      <c r="D83" s="222"/>
      <c r="E83" s="204"/>
      <c r="F83" s="228"/>
      <c r="G83" s="228"/>
      <c r="H83" s="228"/>
      <c r="I83" s="236" t="str">
        <f>IF(ISTEXT(I39),"-",I39-SUM(I74:I80))</f>
        <v>-</v>
      </c>
      <c r="J83" s="228"/>
      <c r="K83" s="236" t="str">
        <f>IF(ISTEXT(K39),"-",K39-SUM(K74:K80))</f>
        <v>-</v>
      </c>
      <c r="L83" s="228"/>
      <c r="M83" s="236" t="str">
        <f>IF(ISTEXT(M39),"-",M39-SUM(M74:M80))</f>
        <v>-</v>
      </c>
      <c r="N83" s="228"/>
      <c r="O83" s="236">
        <f>IF(SUM(H83:M83)=O39-SUM(O74:O80),SUM(H83:M83),"Falsch!!")</f>
        <v>0</v>
      </c>
      <c r="P83" s="222"/>
      <c r="Q83" s="98"/>
      <c r="R83" s="4"/>
    </row>
    <row r="84" spans="1:18" ht="5.0999999999999996" customHeight="1" thickTop="1" thickBot="1">
      <c r="B84" s="78"/>
      <c r="C84" s="237"/>
      <c r="D84" s="238"/>
      <c r="E84" s="238"/>
      <c r="F84" s="239"/>
      <c r="G84" s="239"/>
      <c r="H84" s="239"/>
      <c r="I84" s="240"/>
      <c r="J84" s="239"/>
      <c r="K84" s="240"/>
      <c r="L84" s="239"/>
      <c r="M84" s="240"/>
      <c r="N84" s="239"/>
      <c r="O84" s="240"/>
      <c r="P84" s="239"/>
      <c r="Q84" s="101"/>
      <c r="R84" s="96"/>
    </row>
    <row r="85" spans="1:18" ht="12.75" customHeight="1" thickTop="1">
      <c r="B85" s="104"/>
      <c r="C85" s="241"/>
      <c r="D85" s="336"/>
      <c r="E85" s="241"/>
      <c r="F85" s="242"/>
      <c r="G85" s="242"/>
      <c r="H85" s="242"/>
      <c r="I85" s="243"/>
      <c r="J85" s="242"/>
      <c r="K85" s="243"/>
      <c r="L85" s="242"/>
      <c r="M85" s="243"/>
      <c r="N85" s="242"/>
      <c r="O85" s="243"/>
      <c r="P85" s="242"/>
      <c r="Q85" s="106"/>
      <c r="R85" s="98"/>
    </row>
    <row r="86" spans="1:18" s="21" customFormat="1" ht="9.75" customHeight="1">
      <c r="B86" s="107"/>
      <c r="C86" s="107"/>
      <c r="D86" s="107"/>
      <c r="E86" s="107"/>
      <c r="F86" s="107"/>
      <c r="G86" s="107"/>
      <c r="H86" s="107"/>
      <c r="I86" s="107"/>
      <c r="J86" s="107"/>
      <c r="K86" s="107"/>
      <c r="L86" s="107"/>
      <c r="M86" s="107"/>
      <c r="N86" s="107"/>
      <c r="O86" s="107"/>
      <c r="P86" s="107"/>
      <c r="Q86" s="108"/>
      <c r="R86" s="109"/>
    </row>
    <row r="87" spans="1:18" ht="13.15" hidden="1" customHeight="1"/>
    <row r="88" spans="1:18" ht="13.15" hidden="1" customHeight="1"/>
    <row r="89" spans="1:18" ht="13.15" hidden="1" customHeight="1"/>
    <row r="90" spans="1:18" customFormat="1" ht="13.15" hidden="1" customHeight="1">
      <c r="A90" s="21"/>
      <c r="B90" s="21"/>
      <c r="C90" s="4"/>
      <c r="D90" s="4"/>
      <c r="E90" s="4"/>
      <c r="F90" s="4"/>
      <c r="G90" s="4"/>
      <c r="H90" s="4"/>
      <c r="I90" s="4"/>
      <c r="J90" s="4"/>
      <c r="K90" s="4"/>
      <c r="L90" s="4"/>
      <c r="M90" s="4"/>
      <c r="N90" s="4"/>
      <c r="O90" s="4"/>
      <c r="P90" s="4"/>
      <c r="Q90" s="4"/>
      <c r="R90" s="21"/>
    </row>
    <row r="91" spans="1:18" customFormat="1" ht="13.15" hidden="1" customHeight="1">
      <c r="A91" s="21"/>
      <c r="B91" s="21"/>
      <c r="C91" s="4"/>
      <c r="D91" s="4"/>
      <c r="E91" s="4"/>
      <c r="F91" s="4"/>
      <c r="G91" s="4"/>
      <c r="H91" s="4"/>
      <c r="I91" s="4"/>
      <c r="J91" s="4"/>
      <c r="K91" s="4"/>
      <c r="L91" s="4"/>
      <c r="M91" s="4"/>
      <c r="N91" s="4"/>
      <c r="O91" s="4"/>
      <c r="P91" s="4"/>
      <c r="Q91" s="4"/>
      <c r="R91" s="21"/>
    </row>
    <row r="92" spans="1:18" customFormat="1" ht="13.15" hidden="1" customHeight="1">
      <c r="A92" s="21"/>
      <c r="B92" s="21"/>
      <c r="C92" s="4"/>
      <c r="D92" s="4"/>
      <c r="E92" s="4"/>
      <c r="F92" s="4"/>
      <c r="G92" s="4"/>
      <c r="H92" s="4"/>
      <c r="I92" s="4"/>
      <c r="J92" s="4"/>
      <c r="K92" s="4"/>
      <c r="L92" s="4"/>
      <c r="M92" s="4"/>
      <c r="N92" s="4"/>
      <c r="O92" s="4"/>
      <c r="P92" s="4"/>
      <c r="Q92" s="4"/>
      <c r="R92" s="21"/>
    </row>
    <row r="93" spans="1:18" customFormat="1" ht="13.15" hidden="1" customHeight="1">
      <c r="A93" s="21"/>
      <c r="B93" s="21"/>
      <c r="C93" s="4"/>
      <c r="D93" s="4"/>
      <c r="E93" s="4"/>
      <c r="F93" s="4"/>
      <c r="G93" s="4"/>
      <c r="H93" s="4"/>
      <c r="I93" s="4"/>
      <c r="J93" s="4"/>
      <c r="K93" s="4"/>
      <c r="L93" s="4"/>
      <c r="M93" s="4"/>
      <c r="N93" s="4"/>
      <c r="O93" s="4"/>
      <c r="P93" s="4"/>
      <c r="Q93" s="4"/>
      <c r="R93" s="21"/>
    </row>
    <row r="94" spans="1:18" ht="13.15" hidden="1" customHeight="1"/>
    <row r="95" spans="1:18" ht="13.15" hidden="1" customHeight="1"/>
    <row r="96" spans="1:18" ht="13.15" hidden="1" customHeight="1"/>
    <row r="97" ht="13.15" hidden="1" customHeight="1"/>
    <row r="98" ht="13.15" hidden="1" customHeight="1"/>
    <row r="99" ht="13.15" hidden="1" customHeight="1"/>
    <row r="100" ht="13.15" hidden="1" customHeight="1"/>
    <row r="101" ht="13.15" hidden="1" customHeight="1"/>
    <row r="102" ht="13.15" hidden="1" customHeight="1"/>
    <row r="103" ht="13.15" hidden="1" customHeight="1"/>
    <row r="104"/>
    <row r="105"/>
    <row r="106"/>
    <row r="107"/>
    <row r="108"/>
    <row r="109"/>
    <row r="110"/>
    <row r="111"/>
    <row r="112"/>
    <row r="113"/>
    <row r="114"/>
    <row r="115"/>
  </sheetData>
  <mergeCells count="1">
    <mergeCell ref="I4:M4"/>
  </mergeCells>
  <phoneticPr fontId="42" type="noConversion"/>
  <printOptions horizontalCentered="1" verticalCentered="1"/>
  <pageMargins left="0.55118110236220474" right="0.47244094488188981" top="1.1811023622047245" bottom="0.74803149606299213" header="0.9055118110236221" footer="0.51181102362204722"/>
  <pageSetup paperSize="9" scale="86" orientation="landscape" r:id="rId1"/>
  <headerFooter alignWithMargins="0">
    <oddHeader>&amp;R&amp;"Arial,Fett"&amp;14&amp;A</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Antragsformular (1)</vt:lpstr>
      <vt:lpstr>Antragsformular (2)</vt:lpstr>
      <vt:lpstr>Antragsformular (3)</vt:lpstr>
      <vt:lpstr>Antragsformular (4)</vt:lpstr>
      <vt:lpstr>Tab. A KP InnoAllianz</vt:lpstr>
      <vt:lpstr>Tab. B KP FhG u. Helmholtz</vt:lpstr>
      <vt:lpstr>Tab. C KP Hochschulen</vt:lpstr>
      <vt:lpstr>Tab. D Finanzierungsplan</vt:lpstr>
      <vt:lpstr>'Antragsformular (1)'!Druckbereich</vt:lpstr>
      <vt:lpstr>'Antragsformular (3)'!Druckbereich</vt:lpstr>
      <vt:lpstr>'Antragsformular (4)'!Druckbereich</vt:lpstr>
      <vt:lpstr>'Tab. A KP InnoAllianz'!Druckbereich</vt:lpstr>
      <vt:lpstr>'Tab. C KP Hochschulen'!Druckbereich</vt:lpstr>
      <vt:lpstr>'Tab. D Finanzierungsplan'!Druckbereich</vt:lpstr>
    </vt:vector>
  </TitlesOfParts>
  <Company>Wirtschaftsministerium Baden-Württemberg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Antrag und Kalkulation für Verbundprojekte</dc:title>
  <dc:subject>Verbundprojekte</dc:subject>
  <dc:creator>Ghahremanpour, Mehran (MFW)</dc:creator>
  <cp:keywords>2001</cp:keywords>
  <cp:lastModifiedBy>Bräuning, Laura (WM)</cp:lastModifiedBy>
  <cp:lastPrinted>2021-04-27T14:31:40Z</cp:lastPrinted>
  <dcterms:created xsi:type="dcterms:W3CDTF">1997-09-25T12:46:12Z</dcterms:created>
  <dcterms:modified xsi:type="dcterms:W3CDTF">2025-06-11T07:42:25Z</dcterms:modified>
</cp:coreProperties>
</file>