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DieseArbeitsmappe"/>
  <mc:AlternateContent xmlns:mc="http://schemas.openxmlformats.org/markup-compatibility/2006">
    <mc:Choice Requires="x15">
      <x15ac:absPath xmlns:x15ac="http://schemas.microsoft.com/office/spreadsheetml/2010/11/ac" url="\\BK.BWL.NET\WM\USERS\BraeuningL\PROFILE\Documents\"/>
    </mc:Choice>
  </mc:AlternateContent>
  <xr:revisionPtr revIDLastSave="0" documentId="8_{C345C03E-4E4C-41DE-8B71-50A1B5BA6F5C}" xr6:coauthVersionLast="36" xr6:coauthVersionMax="36" xr10:uidLastSave="{00000000-0000-0000-0000-000000000000}"/>
  <bookViews>
    <workbookView xWindow="0" yWindow="0" windowWidth="28800" windowHeight="13560" tabRatio="944" xr2:uid="{00000000-000D-0000-FFFF-FFFF00000000}"/>
  </bookViews>
  <sheets>
    <sheet name="Antragsformular (1)" sheetId="1" r:id="rId1"/>
    <sheet name="Antragsformular (2)" sheetId="2" r:id="rId2"/>
    <sheet name="Antragsformular (3)" sheetId="16" r:id="rId3"/>
    <sheet name="Tab. A KP InnoAllianz" sheetId="3" r:id="rId4"/>
    <sheet name="Tab. B KP FhG u. DLR" sheetId="6" r:id="rId5"/>
    <sheet name="Tab. C Finanzierungsplan" sheetId="13" r:id="rId6"/>
  </sheets>
  <definedNames>
    <definedName name="_xlnm.Print_Area" localSheetId="0">'Antragsformular (1)'!$B$2:$N$34</definedName>
    <definedName name="_xlnm.Print_Area" localSheetId="2">'Antragsformular (3)'!$A$1:$R$68</definedName>
    <definedName name="_xlnm.Print_Area" localSheetId="3">'Tab. A KP InnoAllianz'!$A$1:$Q$39</definedName>
    <definedName name="_xlnm.Print_Area" localSheetId="5">'Tab. C Finanzierungsplan'!$A$1:$P$52</definedName>
    <definedName name="Gehaltsstufen">#REF!</definedName>
    <definedName name="Vorhabenskurzbezeichnung">"Bild 2"</definedName>
  </definedNames>
  <calcPr calcId="191029"/>
</workbook>
</file>

<file path=xl/calcChain.xml><?xml version="1.0" encoding="utf-8"?>
<calcChain xmlns="http://schemas.openxmlformats.org/spreadsheetml/2006/main">
  <c r="E35" i="13" l="1"/>
  <c r="E33" i="13"/>
  <c r="E31" i="13"/>
  <c r="E29" i="13"/>
  <c r="E27" i="13"/>
  <c r="I22" i="13"/>
  <c r="K22" i="13"/>
  <c r="O35" i="3"/>
  <c r="O33" i="3"/>
  <c r="O26" i="3"/>
  <c r="O24" i="3"/>
  <c r="K37" i="13" l="1"/>
  <c r="I37" i="13"/>
  <c r="E37" i="13"/>
  <c r="K35" i="13"/>
  <c r="I35" i="13"/>
  <c r="K33" i="13"/>
  <c r="I33" i="13"/>
  <c r="M33" i="13" s="1"/>
  <c r="K31" i="13"/>
  <c r="I31" i="13"/>
  <c r="K29" i="13"/>
  <c r="I29" i="13"/>
  <c r="K27" i="13"/>
  <c r="I27" i="13"/>
  <c r="M15" i="13"/>
  <c r="M13" i="13"/>
  <c r="M11" i="13"/>
  <c r="M9" i="13"/>
  <c r="M7" i="13"/>
  <c r="M17" i="13"/>
  <c r="M29" i="13" l="1"/>
  <c r="M37" i="13"/>
  <c r="M31" i="13"/>
  <c r="M35" i="13"/>
  <c r="M27" i="13"/>
  <c r="M3" i="3"/>
  <c r="K3" i="3"/>
  <c r="M45" i="13" l="1"/>
  <c r="M43" i="13"/>
  <c r="K7" i="3" l="1"/>
  <c r="K41" i="13"/>
  <c r="I41" i="13"/>
  <c r="Q35" i="6"/>
  <c r="Q33" i="6"/>
  <c r="Q23" i="6"/>
  <c r="Q21" i="6"/>
  <c r="O15" i="6"/>
  <c r="O13" i="6"/>
  <c r="O11" i="6"/>
  <c r="O9" i="6"/>
  <c r="O7" i="6"/>
  <c r="M15" i="6"/>
  <c r="M13" i="6"/>
  <c r="M11" i="6"/>
  <c r="M9" i="6"/>
  <c r="M7" i="6"/>
  <c r="M15" i="3"/>
  <c r="M13" i="3"/>
  <c r="K15" i="3"/>
  <c r="K13" i="3"/>
  <c r="O13" i="3" s="1"/>
  <c r="M11" i="3"/>
  <c r="M9" i="3"/>
  <c r="K11" i="3"/>
  <c r="K9" i="3"/>
  <c r="O9" i="3" s="1"/>
  <c r="M7" i="3"/>
  <c r="K4" i="6"/>
  <c r="I4" i="6"/>
  <c r="O3" i="6"/>
  <c r="M3" i="6"/>
  <c r="G4" i="6"/>
  <c r="E4" i="6"/>
  <c r="I4" i="3"/>
  <c r="G4" i="3"/>
  <c r="I10" i="2"/>
  <c r="M22" i="13" l="1"/>
  <c r="I17" i="1" s="1"/>
  <c r="Q7" i="6"/>
  <c r="Q11" i="6"/>
  <c r="Q9" i="6"/>
  <c r="Q15" i="6"/>
  <c r="Q13" i="6"/>
  <c r="O11" i="3"/>
  <c r="O15" i="3"/>
  <c r="O7" i="3"/>
  <c r="K31" i="3"/>
  <c r="O27" i="6"/>
  <c r="M27" i="6"/>
  <c r="M29" i="6"/>
  <c r="M18" i="6"/>
  <c r="M31" i="6"/>
  <c r="O31" i="6"/>
  <c r="O29" i="6"/>
  <c r="O18" i="6"/>
  <c r="K49" i="13"/>
  <c r="I49" i="13"/>
  <c r="M21" i="3"/>
  <c r="M31" i="3" s="1"/>
  <c r="K29" i="3"/>
  <c r="K21" i="3"/>
  <c r="Q27" i="6" l="1"/>
  <c r="O21" i="3"/>
  <c r="O31" i="3"/>
  <c r="M38" i="6"/>
  <c r="Q29" i="6"/>
  <c r="O38" i="6"/>
  <c r="Q31" i="6"/>
  <c r="Q18" i="6"/>
  <c r="M41" i="13"/>
  <c r="M49" i="13" s="1"/>
  <c r="C15" i="1" s="1"/>
  <c r="C17" i="1" s="1"/>
  <c r="M29" i="3"/>
  <c r="M38" i="3" s="1"/>
  <c r="K38" i="3"/>
  <c r="O29" i="3" l="1"/>
  <c r="O38" i="3" s="1"/>
  <c r="Q3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s>
  <commentList>
    <comment ref="M22" authorId="0" shapeId="0" xr:uid="{00000000-0006-0000-0000-000001000000}">
      <text>
        <r>
          <rPr>
            <sz val="12"/>
            <color indexed="81"/>
            <rFont val="Tahoma"/>
            <family val="2"/>
          </rPr>
          <t>Vorhabenskurzbezeichnung eintragen. (max. 120 Zeichen)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Hickl, Ursula (MFW)</author>
  </authors>
  <commentList>
    <comment ref="C2" authorId="0" shapeId="0" xr:uid="{00000000-0006-0000-0400-000001000000}">
      <text>
        <r>
          <rPr>
            <sz val="8"/>
            <color indexed="81"/>
            <rFont val="Tahoma"/>
            <family val="2"/>
          </rPr>
          <t>Kürzel des Instituts eintragen</t>
        </r>
      </text>
    </comment>
    <comment ref="C7" authorId="0" shapeId="0" xr:uid="{00000000-0006-0000-0400-000002000000}">
      <text>
        <r>
          <rPr>
            <sz val="8"/>
            <color indexed="81"/>
            <rFont val="Tahoma"/>
            <family val="2"/>
          </rPr>
          <t>Entgeltstufe der am Projekt beteiligten Mitarbeiter/innen eintragen.</t>
        </r>
      </text>
    </comment>
    <comment ref="E7" authorId="0" shapeId="0" xr:uid="{00000000-0006-0000-0400-000003000000}">
      <text>
        <r>
          <rPr>
            <sz val="8"/>
            <color indexed="81"/>
            <rFont val="Tahoma"/>
            <family val="2"/>
          </rPr>
          <t>Monatsgehalt der am Projekt beteiligten Mitarbeiter/-innen eintragen.</t>
        </r>
      </text>
    </comment>
    <comment ref="G7" authorId="0" shapeId="0" xr:uid="{00000000-0006-0000-0400-000004000000}">
      <text>
        <r>
          <rPr>
            <sz val="8"/>
            <color indexed="81"/>
            <rFont val="Tahoma"/>
            <family val="2"/>
          </rPr>
          <t>Personenmannmonate des am Projekt beteiligten Mitarbeiters eintragen.</t>
        </r>
      </text>
    </comment>
    <comment ref="I7" authorId="0" shapeId="0" xr:uid="{00000000-0006-0000-0400-000005000000}">
      <text>
        <r>
          <rPr>
            <sz val="8"/>
            <color indexed="81"/>
            <rFont val="Tahoma"/>
            <family val="2"/>
          </rPr>
          <t>Personenmannmonate des am Projekt beteiligten Mitarbeiters eintragen.</t>
        </r>
      </text>
    </comment>
    <comment ref="C9" authorId="0" shapeId="0" xr:uid="{00000000-0006-0000-0400-000007000000}">
      <text>
        <r>
          <rPr>
            <sz val="8"/>
            <color indexed="81"/>
            <rFont val="Tahoma"/>
            <family val="2"/>
          </rPr>
          <t>Entgeltstufe der am Projekt beteiligten Mitarbeiter/innen eintragen.</t>
        </r>
      </text>
    </comment>
    <comment ref="E9" authorId="0" shapeId="0" xr:uid="{00000000-0006-0000-0400-000008000000}">
      <text>
        <r>
          <rPr>
            <sz val="8"/>
            <color indexed="81"/>
            <rFont val="Tahoma"/>
            <family val="2"/>
          </rPr>
          <t>Monatsgehalt der am Projekt beteiligten Mitarbeiter/-innen eintragen.</t>
        </r>
      </text>
    </comment>
    <comment ref="G9" authorId="0" shapeId="0" xr:uid="{00000000-0006-0000-0400-000009000000}">
      <text>
        <r>
          <rPr>
            <sz val="8"/>
            <color indexed="81"/>
            <rFont val="Tahoma"/>
            <family val="2"/>
          </rPr>
          <t>Personenmannmonate des am Projekt beteiligten Mitarbeiters eintragen.</t>
        </r>
      </text>
    </comment>
    <comment ref="I9" authorId="0" shapeId="0" xr:uid="{00000000-0006-0000-0400-00000A000000}">
      <text>
        <r>
          <rPr>
            <sz val="8"/>
            <color indexed="81"/>
            <rFont val="Tahoma"/>
            <family val="2"/>
          </rPr>
          <t>Personenmannmonate des am Projekt beteiligten Mitarbeiters eintragen.</t>
        </r>
      </text>
    </comment>
    <comment ref="C11" authorId="0" shapeId="0" xr:uid="{00000000-0006-0000-0400-00000C000000}">
      <text>
        <r>
          <rPr>
            <sz val="8"/>
            <color indexed="81"/>
            <rFont val="Tahoma"/>
            <family val="2"/>
          </rPr>
          <t>Entgeltstufe der am Projekt beteiligten Mitarbeiter/innen eintragen.</t>
        </r>
      </text>
    </comment>
    <comment ref="E11" authorId="0" shapeId="0" xr:uid="{00000000-0006-0000-0400-00000D000000}">
      <text>
        <r>
          <rPr>
            <sz val="8"/>
            <color indexed="81"/>
            <rFont val="Tahoma"/>
            <family val="2"/>
          </rPr>
          <t>Monatsgehalt der am Projekt beteiligten Mitarbeiter/-innen eintragen.</t>
        </r>
      </text>
    </comment>
    <comment ref="G11" authorId="0" shapeId="0" xr:uid="{00000000-0006-0000-0400-00000E000000}">
      <text>
        <r>
          <rPr>
            <sz val="8"/>
            <color indexed="81"/>
            <rFont val="Tahoma"/>
            <family val="2"/>
          </rPr>
          <t>Personenmannmonate des am Projekt beteiligten Mitarbeiters eintragen.</t>
        </r>
      </text>
    </comment>
    <comment ref="I11" authorId="0" shapeId="0" xr:uid="{00000000-0006-0000-0400-00000F000000}">
      <text>
        <r>
          <rPr>
            <sz val="8"/>
            <color indexed="81"/>
            <rFont val="Tahoma"/>
            <family val="2"/>
          </rPr>
          <t>Personenmannmonate des am Projekt beteiligten Mitarbeiters eintragen.</t>
        </r>
      </text>
    </comment>
    <comment ref="E13" authorId="0" shapeId="0" xr:uid="{00000000-0006-0000-0400-000011000000}">
      <text>
        <r>
          <rPr>
            <sz val="8"/>
            <color indexed="81"/>
            <rFont val="Tahoma"/>
            <family val="2"/>
          </rPr>
          <t>Stundenentgelt der am Projekt beteiligten geprüften Hilfskräfte eintragen.</t>
        </r>
      </text>
    </comment>
    <comment ref="G13" authorId="0" shapeId="0" xr:uid="{00000000-0006-0000-0400-000012000000}">
      <text>
        <r>
          <rPr>
            <sz val="8"/>
            <color indexed="81"/>
            <rFont val="Tahoma"/>
            <family val="2"/>
          </rPr>
          <t>Anzahl der Stunden der am Projekt beteiligten geprüften Hilfskräfte eintragen.</t>
        </r>
      </text>
    </comment>
    <comment ref="I13" authorId="0" shapeId="0" xr:uid="{00000000-0006-0000-0400-000013000000}">
      <text>
        <r>
          <rPr>
            <sz val="8"/>
            <color indexed="81"/>
            <rFont val="Tahoma"/>
            <family val="2"/>
          </rPr>
          <t>Anzahl der Stunden der am Projekt beteiligten geprüften Hilfskräfte eintragen.</t>
        </r>
      </text>
    </comment>
    <comment ref="E15" authorId="0" shapeId="0" xr:uid="{00000000-0006-0000-0400-000015000000}">
      <text>
        <r>
          <rPr>
            <sz val="8"/>
            <color indexed="81"/>
            <rFont val="Tahoma"/>
            <family val="2"/>
          </rPr>
          <t>Stundenentgelt der am Projekt beteiligten geprüften Hilfskräfte eintragen.</t>
        </r>
      </text>
    </comment>
    <comment ref="G15" authorId="0" shapeId="0" xr:uid="{00000000-0006-0000-0400-000016000000}">
      <text>
        <r>
          <rPr>
            <sz val="8"/>
            <color indexed="81"/>
            <rFont val="Tahoma"/>
            <family val="2"/>
          </rPr>
          <t>Anzahl der Stunden der am Projekt beteiligten geprüften Hilfskräfte eintragen.</t>
        </r>
      </text>
    </comment>
    <comment ref="I15" authorId="0" shapeId="0" xr:uid="{00000000-0006-0000-0400-000017000000}">
      <text>
        <r>
          <rPr>
            <sz val="8"/>
            <color indexed="81"/>
            <rFont val="Tahoma"/>
            <family val="2"/>
          </rPr>
          <t>Anzahl der Stunden der am Projekt beteiligten geprüften Hilfskräfte eintragen.</t>
        </r>
      </text>
    </comment>
    <comment ref="G18" authorId="0" shapeId="0" xr:uid="{00000000-0006-0000-0400-000019000000}">
      <text>
        <r>
          <rPr>
            <sz val="8"/>
            <color indexed="81"/>
            <rFont val="Tahoma"/>
            <family val="2"/>
          </rPr>
          <t>Steigerungsrate für die Personalkosten eintragen.</t>
        </r>
      </text>
    </comment>
    <comment ref="K24" authorId="0" shapeId="0" xr:uid="{00000000-0006-0000-0400-00001A000000}">
      <text>
        <r>
          <rPr>
            <sz val="8"/>
            <color indexed="81"/>
            <rFont val="Tahoma"/>
            <family val="2"/>
          </rPr>
          <t xml:space="preserve">Sachkosten eintragen.
Begründung in Beiblatt beifügen. </t>
        </r>
      </text>
    </comment>
    <comment ref="M24" authorId="0" shapeId="0" xr:uid="{00000000-0006-0000-0400-00001B000000}">
      <text>
        <r>
          <rPr>
            <sz val="8"/>
            <color indexed="81"/>
            <rFont val="Tahoma"/>
            <family val="2"/>
          </rPr>
          <t>Sachkosten eintragen.
Begründung in Beiblatt beifügen.</t>
        </r>
      </text>
    </comment>
    <comment ref="K26" authorId="0" shapeId="0" xr:uid="{00000000-0006-0000-0400-00001D000000}">
      <text>
        <r>
          <rPr>
            <sz val="8"/>
            <color indexed="81"/>
            <rFont val="Tahoma"/>
            <family val="2"/>
          </rPr>
          <t>Investitionen eintragen.
Begründung in Beiblatt beifügen.</t>
        </r>
      </text>
    </comment>
    <comment ref="M26" authorId="0" shapeId="0" xr:uid="{00000000-0006-0000-0400-00001E000000}">
      <text>
        <r>
          <rPr>
            <sz val="8"/>
            <color indexed="81"/>
            <rFont val="Tahoma"/>
            <family val="2"/>
          </rPr>
          <t>Investitionen eintragen.
Begründung in Beiblatt beifügen.</t>
        </r>
      </text>
    </comment>
    <comment ref="I29" authorId="1" shapeId="0" xr:uid="{00000000-0006-0000-0400-000020000000}">
      <text>
        <r>
          <rPr>
            <sz val="8"/>
            <color indexed="81"/>
            <rFont val="Tahoma"/>
            <family val="2"/>
          </rPr>
          <t>Zuschlagsatz eintragen.
Begründung in Beiblatt beifügen.</t>
        </r>
        <r>
          <rPr>
            <sz val="9"/>
            <color indexed="81"/>
            <rFont val="Tahoma"/>
            <family val="2"/>
          </rPr>
          <t xml:space="preserve">
</t>
        </r>
      </text>
    </comment>
    <comment ref="I31" authorId="1" shapeId="0" xr:uid="{00000000-0006-0000-0400-000021000000}">
      <text>
        <r>
          <rPr>
            <sz val="9"/>
            <color indexed="81"/>
            <rFont val="Tahoma"/>
            <family val="2"/>
          </rPr>
          <t xml:space="preserve">Zuschlagsatz eintragen.
Begründung in Beiblatt beifügen.
</t>
        </r>
      </text>
    </comment>
    <comment ref="K33" authorId="0" shapeId="0" xr:uid="{00000000-0006-0000-0400-000022000000}">
      <text>
        <r>
          <rPr>
            <sz val="8"/>
            <color indexed="81"/>
            <rFont val="Tahoma"/>
            <family val="2"/>
          </rPr>
          <t>Reisekosten eintragen.
Begründung in Beiblatt beifügen.</t>
        </r>
      </text>
    </comment>
    <comment ref="M33" authorId="0" shapeId="0" xr:uid="{00000000-0006-0000-0400-000023000000}">
      <text>
        <r>
          <rPr>
            <sz val="8"/>
            <color indexed="81"/>
            <rFont val="Tahoma"/>
            <family val="2"/>
          </rPr>
          <t>Reisekosten eintragen.
Begründung in Beiblatt beifügen.</t>
        </r>
      </text>
    </comment>
    <comment ref="K35" authorId="0" shapeId="0" xr:uid="{00000000-0006-0000-0400-000025000000}">
      <text>
        <r>
          <rPr>
            <sz val="8"/>
            <color indexed="81"/>
            <rFont val="Tahoma"/>
            <family val="2"/>
          </rPr>
          <t>Fremdleistungen (Unteraufträge) eintragen.
Begründung in Beiblatt beifügen.</t>
        </r>
      </text>
    </comment>
    <comment ref="M35" authorId="0" shapeId="0" xr:uid="{00000000-0006-0000-0400-000026000000}">
      <text>
        <r>
          <rPr>
            <sz val="8"/>
            <color indexed="81"/>
            <rFont val="Tahoma"/>
            <family val="2"/>
          </rPr>
          <t>Fremdleistungen (Unteraufträge) eintragen.
Begründung in Beiblatt beifügen.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Wirtschaftsministerium</author>
  </authors>
  <commentList>
    <comment ref="C2" authorId="0" shapeId="0" xr:uid="{00000000-0006-0000-0500-000001000000}">
      <text>
        <r>
          <rPr>
            <sz val="10"/>
            <color indexed="81"/>
            <rFont val="Tahoma"/>
            <family val="2"/>
          </rPr>
          <t>Kürzel des FhG/Helmholtz-Instituts eintragen</t>
        </r>
        <r>
          <rPr>
            <sz val="8"/>
            <color indexed="81"/>
            <rFont val="Tahoma"/>
            <family val="2"/>
          </rPr>
          <t xml:space="preserve">
</t>
        </r>
      </text>
    </comment>
    <comment ref="C5" authorId="1" shapeId="0" xr:uid="{00000000-0006-0000-0500-000002000000}">
      <text>
        <r>
          <rPr>
            <b/>
            <sz val="8"/>
            <color indexed="81"/>
            <rFont val="Tahoma"/>
            <family val="2"/>
          </rPr>
          <t>TVÖD-Entgeltstufe eintragen</t>
        </r>
      </text>
    </comment>
    <comment ref="C7" authorId="0" shapeId="0" xr:uid="{00000000-0006-0000-0500-000003000000}">
      <text>
        <r>
          <rPr>
            <sz val="10"/>
            <color indexed="81"/>
            <rFont val="Tahoma"/>
            <family val="2"/>
          </rPr>
          <t>Entgeltstufe des am Projekt beteiligten Mitarbeiters eintragen.</t>
        </r>
      </text>
    </comment>
    <comment ref="C9" authorId="0" shapeId="0" xr:uid="{00000000-0006-0000-0500-000004000000}">
      <text>
        <r>
          <rPr>
            <sz val="10"/>
            <color indexed="81"/>
            <rFont val="Tahoma"/>
            <family val="2"/>
          </rPr>
          <t>Entgeltstufe des am Projekt beteiligten Mitarbeiters eintragen.</t>
        </r>
      </text>
    </comment>
    <comment ref="C11" authorId="0" shapeId="0" xr:uid="{00000000-0006-0000-0500-000005000000}">
      <text>
        <r>
          <rPr>
            <sz val="10"/>
            <color indexed="81"/>
            <rFont val="Tahoma"/>
            <family val="2"/>
          </rPr>
          <t>Entgeltstufe des am Projekt beteiligten Mitarbeiters eintragen.</t>
        </r>
      </text>
    </comment>
    <comment ref="M21" authorId="0" shapeId="0" xr:uid="{00000000-0006-0000-0500-000006000000}">
      <text>
        <r>
          <rPr>
            <sz val="8"/>
            <color indexed="81"/>
            <rFont val="Tahoma"/>
            <family val="2"/>
          </rPr>
          <t xml:space="preserve">Sachkosten eintragen.
Begründung in Beiblatt beifügen. </t>
        </r>
      </text>
    </comment>
    <comment ref="O21" authorId="0" shapeId="0" xr:uid="{00000000-0006-0000-0500-000007000000}">
      <text>
        <r>
          <rPr>
            <sz val="8"/>
            <color indexed="81"/>
            <rFont val="Tahoma"/>
            <family val="2"/>
          </rPr>
          <t xml:space="preserve">Sachkosten eintragen.
Begründung in Beiblatt beifügen. </t>
        </r>
      </text>
    </comment>
    <comment ref="M23" authorId="0" shapeId="0" xr:uid="{00000000-0006-0000-0500-000009000000}">
      <text>
        <r>
          <rPr>
            <sz val="8"/>
            <color indexed="81"/>
            <rFont val="Tahoma"/>
            <family val="2"/>
          </rPr>
          <t>Investitionen eintragen.
Begründung in Beiblatt beifügen.</t>
        </r>
      </text>
    </comment>
    <comment ref="O23" authorId="0" shapeId="0" xr:uid="{00000000-0006-0000-0500-00000A000000}">
      <text>
        <r>
          <rPr>
            <sz val="8"/>
            <color indexed="81"/>
            <rFont val="Tahoma"/>
            <family val="2"/>
          </rPr>
          <t>Investitionen eintragen.
Begründung in Beiblatt beifügen.</t>
        </r>
      </text>
    </comment>
    <comment ref="K27" authorId="0" shapeId="0" xr:uid="{00000000-0006-0000-0500-00000C000000}">
      <text>
        <r>
          <rPr>
            <sz val="10"/>
            <color indexed="81"/>
            <rFont val="Tahoma"/>
            <family val="2"/>
          </rPr>
          <t>Personalgemeinkostensatz eintragen.</t>
        </r>
      </text>
    </comment>
    <comment ref="K29" authorId="0" shapeId="0" xr:uid="{00000000-0006-0000-0500-00000D000000}">
      <text>
        <r>
          <rPr>
            <sz val="10"/>
            <color indexed="81"/>
            <rFont val="Tahoma"/>
            <family val="2"/>
          </rPr>
          <t>Sachgemeinkostensatz eintragen.</t>
        </r>
      </text>
    </comment>
    <comment ref="K31" authorId="0" shapeId="0" xr:uid="{00000000-0006-0000-0500-00000E000000}">
      <text>
        <r>
          <rPr>
            <sz val="10"/>
            <color indexed="81"/>
            <rFont val="Tahoma"/>
            <family val="2"/>
          </rPr>
          <t>Abschreibungssatz (AfA) eintragen.</t>
        </r>
      </text>
    </comment>
    <comment ref="M33" authorId="0" shapeId="0" xr:uid="{00000000-0006-0000-0500-00000F000000}">
      <text>
        <r>
          <rPr>
            <sz val="8"/>
            <color indexed="81"/>
            <rFont val="Tahoma"/>
            <family val="2"/>
          </rPr>
          <t>Reisekosten eintragen.
Begründung in Beiblatt beifügen.</t>
        </r>
      </text>
    </comment>
    <comment ref="O33" authorId="0" shapeId="0" xr:uid="{00000000-0006-0000-0500-000010000000}">
      <text>
        <r>
          <rPr>
            <sz val="8"/>
            <color indexed="81"/>
            <rFont val="Tahoma"/>
            <family val="2"/>
          </rPr>
          <t>Reisekosten eintragen.
Begründung in Beiblatt beifügen.</t>
        </r>
      </text>
    </comment>
    <comment ref="M35" authorId="0" shapeId="0" xr:uid="{00000000-0006-0000-0500-000012000000}">
      <text>
        <r>
          <rPr>
            <sz val="8"/>
            <color indexed="81"/>
            <rFont val="Tahoma"/>
            <family val="2"/>
          </rPr>
          <t>Fremdleistungen (Unteraufträge) eintragen.
Begründung in Beiblatt beifügen.</t>
        </r>
      </text>
    </comment>
    <comment ref="O35" authorId="0" shapeId="0" xr:uid="{00000000-0006-0000-0500-000013000000}">
      <text>
        <r>
          <rPr>
            <sz val="8"/>
            <color indexed="81"/>
            <rFont val="Tahoma"/>
            <family val="2"/>
          </rPr>
          <t>Fremdleistungen (Unteraufträge) eintragen.
Begründung in Beiblatt beifügen.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Wirtschaftsministerium Baden-Württemberg</author>
    <author>Hoyer, Sebastian (WM)</author>
  </authors>
  <commentList>
    <comment ref="E7" authorId="0" shapeId="0" xr:uid="{E4FF5C3F-55D8-4E4F-B0E8-4933A99C8420}">
      <text>
        <r>
          <rPr>
            <sz val="8"/>
            <color indexed="81"/>
            <rFont val="Tahoma"/>
            <family val="2"/>
          </rPr>
          <t xml:space="preserve">Bitte Kürzel des </t>
        </r>
        <r>
          <rPr>
            <b/>
            <sz val="8"/>
            <color indexed="81"/>
            <rFont val="Tahoma"/>
            <family val="2"/>
          </rPr>
          <t>federführenden</t>
        </r>
        <r>
          <rPr>
            <sz val="8"/>
            <color indexed="81"/>
            <rFont val="Tahoma"/>
            <family val="2"/>
          </rPr>
          <t xml:space="preserve"> Instituts eintragen!</t>
        </r>
      </text>
    </comment>
    <comment ref="I7" authorId="0" shapeId="0" xr:uid="{B99E8F33-A5A0-4771-A32D-C47C28719E23}">
      <text>
        <r>
          <rPr>
            <b/>
            <sz val="8"/>
            <color indexed="81"/>
            <rFont val="Tahoma"/>
            <family val="2"/>
          </rPr>
          <t>Bitte Daten aus der letzten Zeile der jeweiligen Tabelle A - C entnehmen</t>
        </r>
      </text>
    </comment>
    <comment ref="K7" authorId="0" shapeId="0" xr:uid="{F52DEDE5-8417-4E67-A9D7-80CD2785C8DC}">
      <text>
        <r>
          <rPr>
            <b/>
            <sz val="8"/>
            <color indexed="81"/>
            <rFont val="Tahoma"/>
            <family val="2"/>
          </rPr>
          <t>Bitte Daten aus der letzten Zeile der jeweiligen Tabelle A - C entnehmen</t>
        </r>
      </text>
    </comment>
    <comment ref="E9" authorId="0" shapeId="0" xr:uid="{808CEA4C-9AA2-45BE-B703-3F6D9CE76508}">
      <text>
        <r>
          <rPr>
            <sz val="8"/>
            <color indexed="81"/>
            <rFont val="Tahoma"/>
            <family val="2"/>
          </rPr>
          <t>Bitte Kürzel eines weiteren Instituts eintragen</t>
        </r>
      </text>
    </comment>
    <comment ref="I9" authorId="0" shapeId="0" xr:uid="{DC309BDB-2EE3-48BA-B5EB-E7BE6BEDAA1A}">
      <text>
        <r>
          <rPr>
            <b/>
            <sz val="8"/>
            <color indexed="81"/>
            <rFont val="Tahoma"/>
            <family val="2"/>
          </rPr>
          <t>Bitte Daten aus der letzten Zeile der jeweiligen Tabelle A - C entnehmen</t>
        </r>
      </text>
    </comment>
    <comment ref="K9" authorId="0" shapeId="0" xr:uid="{49F05542-2837-4B32-B86A-71DAE6D5EEAA}">
      <text>
        <r>
          <rPr>
            <b/>
            <sz val="8"/>
            <color indexed="81"/>
            <rFont val="Tahoma"/>
            <family val="2"/>
          </rPr>
          <t>Bitte Daten aus der letzten Zeile der jeweiligen Tabelle A - C entnehmen</t>
        </r>
      </text>
    </comment>
    <comment ref="E11" authorId="0" shapeId="0" xr:uid="{E0176BD6-4A0F-4876-938B-D270B2474751}">
      <text>
        <r>
          <rPr>
            <sz val="8"/>
            <color indexed="81"/>
            <rFont val="Tahoma"/>
            <family val="2"/>
          </rPr>
          <t>Bitte Kürzel eines weiteren Instituts eintragen</t>
        </r>
      </text>
    </comment>
    <comment ref="I11" authorId="0" shapeId="0" xr:uid="{37BE7B67-AEE6-4F9F-991E-95740288ED28}">
      <text>
        <r>
          <rPr>
            <b/>
            <sz val="8"/>
            <color indexed="81"/>
            <rFont val="Tahoma"/>
            <family val="2"/>
          </rPr>
          <t>Bitte Daten aus der letzten Zeile der jeweiligen Tabelle A - C entnehmen</t>
        </r>
      </text>
    </comment>
    <comment ref="K11" authorId="0" shapeId="0" xr:uid="{9091790E-88FF-429E-9711-B6E13E9BD071}">
      <text>
        <r>
          <rPr>
            <b/>
            <sz val="8"/>
            <color indexed="81"/>
            <rFont val="Tahoma"/>
            <family val="2"/>
          </rPr>
          <t>Bitte Daten aus der letzten Zeile der jeweiligen Tabelle A - C entnehmen</t>
        </r>
      </text>
    </comment>
    <comment ref="E13" authorId="0" shapeId="0" xr:uid="{D89785CD-3E85-467A-9724-E6DD3B5DCE25}">
      <text>
        <r>
          <rPr>
            <sz val="8"/>
            <color indexed="81"/>
            <rFont val="Tahoma"/>
            <family val="2"/>
          </rPr>
          <t>Bitte Kürzel eines weiteren Instituts eintragen</t>
        </r>
      </text>
    </comment>
    <comment ref="I13" authorId="0" shapeId="0" xr:uid="{C013EFE2-351F-4136-8F1A-5184BE9AEF6A}">
      <text>
        <r>
          <rPr>
            <b/>
            <sz val="8"/>
            <color indexed="81"/>
            <rFont val="Tahoma"/>
            <family val="2"/>
          </rPr>
          <t>Bitte Daten aus der letzten Zeile der jeweiligen Tabelle A - C entnehmen</t>
        </r>
      </text>
    </comment>
    <comment ref="K13" authorId="0" shapeId="0" xr:uid="{D905B07C-54C5-4685-929C-EDA3CEDB381A}">
      <text>
        <r>
          <rPr>
            <b/>
            <sz val="8"/>
            <color indexed="81"/>
            <rFont val="Tahoma"/>
            <family val="2"/>
          </rPr>
          <t>Bitte Daten aus der letzten Zeile der jeweiligen Tabelle A - C entnehmen</t>
        </r>
      </text>
    </comment>
    <comment ref="E15" authorId="0" shapeId="0" xr:uid="{B417F2F6-D1B1-456B-B3F9-47C08F5DD1AB}">
      <text>
        <r>
          <rPr>
            <sz val="8"/>
            <color indexed="81"/>
            <rFont val="Tahoma"/>
            <family val="2"/>
          </rPr>
          <t>Bitte Kürzel eines weiteren Instituts eintragen</t>
        </r>
      </text>
    </comment>
    <comment ref="I15" authorId="0" shapeId="0" xr:uid="{8C43E5DD-F21B-4B7C-B8F3-F6DB88107106}">
      <text>
        <r>
          <rPr>
            <b/>
            <sz val="8"/>
            <color indexed="81"/>
            <rFont val="Tahoma"/>
            <family val="2"/>
          </rPr>
          <t>Bitte Daten aus der letzten Zeile der jeweiligen Tabelle A - C entnehmen</t>
        </r>
      </text>
    </comment>
    <comment ref="K15" authorId="0" shapeId="0" xr:uid="{942D0E2C-00B5-49DD-B569-74C2C25E2290}">
      <text>
        <r>
          <rPr>
            <b/>
            <sz val="8"/>
            <color indexed="81"/>
            <rFont val="Tahoma"/>
            <family val="2"/>
          </rPr>
          <t>Bitte Daten aus der letzten Zeile der jeweiligen Tabelle A - C entnehmen</t>
        </r>
      </text>
    </comment>
    <comment ref="E17" authorId="0" shapeId="0" xr:uid="{2443CD41-5EBD-42E0-B48B-4B3A518C20D3}">
      <text>
        <r>
          <rPr>
            <sz val="8"/>
            <color indexed="81"/>
            <rFont val="Tahoma"/>
            <family val="2"/>
          </rPr>
          <t xml:space="preserve">Bitte Kürzel des </t>
        </r>
        <r>
          <rPr>
            <b/>
            <sz val="8"/>
            <color indexed="81"/>
            <rFont val="Tahoma"/>
            <family val="2"/>
          </rPr>
          <t>federführenden</t>
        </r>
        <r>
          <rPr>
            <sz val="8"/>
            <color indexed="81"/>
            <rFont val="Tahoma"/>
            <family val="2"/>
          </rPr>
          <t xml:space="preserve"> Instituts eintragen!</t>
        </r>
      </text>
    </comment>
    <comment ref="I17" authorId="0" shapeId="0" xr:uid="{A05D51B9-6B2D-4D59-9A0D-7975B8243402}">
      <text>
        <r>
          <rPr>
            <b/>
            <sz val="8"/>
            <color indexed="81"/>
            <rFont val="Tahoma"/>
            <family val="2"/>
          </rPr>
          <t>Bitte Daten aus der letzten Zeile der jeweiligen Tabelle A - C entnehmen</t>
        </r>
      </text>
    </comment>
    <comment ref="K17" authorId="0" shapeId="0" xr:uid="{516D6591-FB50-4AA0-AA9F-C0424C205B67}">
      <text>
        <r>
          <rPr>
            <b/>
            <sz val="8"/>
            <color indexed="81"/>
            <rFont val="Tahoma"/>
            <family val="2"/>
          </rPr>
          <t>Bitte Daten aus der letzten Zeile der jeweiligen Tabelle A - C entnehmen</t>
        </r>
      </text>
    </comment>
    <comment ref="E27" authorId="0" shapeId="0" xr:uid="{43FAC1FB-C141-4C96-AAB7-707F36B387AA}">
      <text>
        <r>
          <rPr>
            <sz val="8"/>
            <color indexed="81"/>
            <rFont val="Tahoma"/>
            <family val="2"/>
          </rPr>
          <t xml:space="preserve">Wird automatisch ausgefüllt!
</t>
        </r>
      </text>
    </comment>
    <comment ref="G27" authorId="1" shapeId="0" xr:uid="{3250E5AA-EDF3-40BF-8D26-E990FB699846}">
      <text>
        <r>
          <rPr>
            <b/>
            <sz val="9"/>
            <color indexed="81"/>
            <rFont val="Segoe UI"/>
            <family val="2"/>
          </rPr>
          <t>Eingenbeitrag in Prozent der kalkulierten Ausgaben/Kosten</t>
        </r>
        <r>
          <rPr>
            <sz val="9"/>
            <color indexed="81"/>
            <rFont val="Segoe UI"/>
            <family val="2"/>
          </rPr>
          <t xml:space="preserve">
</t>
        </r>
      </text>
    </comment>
    <comment ref="E29" authorId="0" shapeId="0" xr:uid="{43B5389F-EB2C-405D-A482-819492A644E1}">
      <text>
        <r>
          <rPr>
            <sz val="8"/>
            <color indexed="81"/>
            <rFont val="Tahoma"/>
            <family val="2"/>
          </rPr>
          <t xml:space="preserve">Wird automatisch ausgefüllt!
</t>
        </r>
      </text>
    </comment>
    <comment ref="G29" authorId="1" shapeId="0" xr:uid="{EF374EEC-B6A0-443F-9896-30570BE6E59B}">
      <text>
        <r>
          <rPr>
            <b/>
            <sz val="9"/>
            <color indexed="81"/>
            <rFont val="Segoe UI"/>
            <family val="2"/>
          </rPr>
          <t>Eingenbeitrag in Prozent der kalkulierten Ausgaben/Kosten</t>
        </r>
        <r>
          <rPr>
            <sz val="9"/>
            <color indexed="81"/>
            <rFont val="Segoe UI"/>
            <family val="2"/>
          </rPr>
          <t xml:space="preserve">
</t>
        </r>
      </text>
    </comment>
    <comment ref="E31" authorId="0" shapeId="0" xr:uid="{3D7D899A-EFA9-4004-AE5D-14F3AD163485}">
      <text>
        <r>
          <rPr>
            <sz val="8"/>
            <color indexed="81"/>
            <rFont val="Tahoma"/>
            <family val="2"/>
          </rPr>
          <t xml:space="preserve">Wird automatisch ausgefüllt!
</t>
        </r>
      </text>
    </comment>
    <comment ref="G31" authorId="1" shapeId="0" xr:uid="{8FB5C0A0-6123-4E21-ABF6-BC688564E829}">
      <text>
        <r>
          <rPr>
            <b/>
            <sz val="9"/>
            <color indexed="81"/>
            <rFont val="Segoe UI"/>
            <family val="2"/>
          </rPr>
          <t>Eingenbeitrag in Prozent der kalkulierten Ausgaben/Kosten</t>
        </r>
        <r>
          <rPr>
            <sz val="9"/>
            <color indexed="81"/>
            <rFont val="Segoe UI"/>
            <family val="2"/>
          </rPr>
          <t xml:space="preserve">
</t>
        </r>
      </text>
    </comment>
    <comment ref="E33" authorId="0" shapeId="0" xr:uid="{756310FA-5E38-4D1D-8F24-041BD5774C94}">
      <text>
        <r>
          <rPr>
            <sz val="8"/>
            <color indexed="81"/>
            <rFont val="Tahoma"/>
            <family val="2"/>
          </rPr>
          <t xml:space="preserve">Wird automatisch ausgefüllt!
</t>
        </r>
      </text>
    </comment>
    <comment ref="G33" authorId="1" shapeId="0" xr:uid="{9D49D8EF-2EF0-43DC-8534-E2E50E6BB1C8}">
      <text>
        <r>
          <rPr>
            <b/>
            <sz val="9"/>
            <color indexed="81"/>
            <rFont val="Segoe UI"/>
            <family val="2"/>
          </rPr>
          <t>Eingenbeitrag in Prozent der kalkulierten Ausgaben/Kosten</t>
        </r>
        <r>
          <rPr>
            <sz val="9"/>
            <color indexed="81"/>
            <rFont val="Segoe UI"/>
            <family val="2"/>
          </rPr>
          <t xml:space="preserve">
</t>
        </r>
      </text>
    </comment>
    <comment ref="E35" authorId="0" shapeId="0" xr:uid="{9D74DA9C-B835-448E-8C1C-EA43F525C4B0}">
      <text>
        <r>
          <rPr>
            <sz val="8"/>
            <color indexed="81"/>
            <rFont val="Tahoma"/>
            <family val="2"/>
          </rPr>
          <t xml:space="preserve">Wird automatisch ausgefüllt!
</t>
        </r>
      </text>
    </comment>
    <comment ref="G35" authorId="1" shapeId="0" xr:uid="{3ACCF18A-DD68-41E4-80C6-4F6F2BD18315}">
      <text>
        <r>
          <rPr>
            <b/>
            <sz val="9"/>
            <color indexed="81"/>
            <rFont val="Segoe UI"/>
            <family val="2"/>
          </rPr>
          <t>Eingenbeitrag in Prozent der kalkulierten Ausgaben/Kosten</t>
        </r>
        <r>
          <rPr>
            <sz val="9"/>
            <color indexed="81"/>
            <rFont val="Segoe UI"/>
            <family val="2"/>
          </rPr>
          <t xml:space="preserve">
</t>
        </r>
      </text>
    </comment>
    <comment ref="E37" authorId="0" shapeId="0" xr:uid="{18E458FC-99D5-4852-98B0-79214049AD64}">
      <text>
        <r>
          <rPr>
            <sz val="8"/>
            <color indexed="81"/>
            <rFont val="Tahoma"/>
            <family val="2"/>
          </rPr>
          <t xml:space="preserve">Wird automatisch ausgefüllt!
</t>
        </r>
      </text>
    </comment>
    <comment ref="G37" authorId="1" shapeId="0" xr:uid="{56983A47-2636-42A4-B11D-00C3E7E9E150}">
      <text>
        <r>
          <rPr>
            <b/>
            <sz val="9"/>
            <color indexed="81"/>
            <rFont val="Segoe UI"/>
            <family val="2"/>
          </rPr>
          <t>Eingenbeitrag in Prozent der kalkulierten Ausgaben/Kosten</t>
        </r>
        <r>
          <rPr>
            <sz val="9"/>
            <color indexed="81"/>
            <rFont val="Segoe UI"/>
            <family val="2"/>
          </rPr>
          <t xml:space="preserve">
</t>
        </r>
      </text>
    </comment>
  </commentList>
</comments>
</file>

<file path=xl/sharedStrings.xml><?xml version="1.0" encoding="utf-8"?>
<sst xmlns="http://schemas.openxmlformats.org/spreadsheetml/2006/main" count="182" uniqueCount="123">
  <si>
    <t>v.H.</t>
  </si>
  <si>
    <t>für das im folgenden beschriebene Vorhaben mit einer Laufzeit</t>
  </si>
  <si>
    <t>Vorhaben (Kurzbezeichnung, max. 120 Zeichen)</t>
  </si>
  <si>
    <t>Straße</t>
  </si>
  <si>
    <t>PLZ</t>
  </si>
  <si>
    <t>Ort</t>
  </si>
  <si>
    <t>Postfach</t>
  </si>
  <si>
    <t>Telefon</t>
  </si>
  <si>
    <t>Ausführende Stelle</t>
  </si>
  <si>
    <t>Bankverbindung</t>
  </si>
  <si>
    <t>Verbuchungsstelle bzw. Projekt-Nr.</t>
  </si>
  <si>
    <t>Gesamt</t>
  </si>
  <si>
    <t>Personalkosten</t>
  </si>
  <si>
    <t>Gehalt</t>
  </si>
  <si>
    <t>PM</t>
  </si>
  <si>
    <t xml:space="preserve">  wiss. Mitarbeiter o.ä.</t>
  </si>
  <si>
    <t xml:space="preserve">  grad. Mitarbeiter</t>
  </si>
  <si>
    <t xml:space="preserve">  sonst. Mitarbeiter</t>
  </si>
  <si>
    <t>Std.</t>
  </si>
  <si>
    <t xml:space="preserve">  geprüfte Hilfskräfte</t>
  </si>
  <si>
    <t xml:space="preserve">  stud. Hilfskräfte</t>
  </si>
  <si>
    <t>[%]</t>
  </si>
  <si>
    <t xml:space="preserve">  Steigerungsrate Personalkosten pro Jahr</t>
  </si>
  <si>
    <t>Zwischensumme Personalkosten:</t>
  </si>
  <si>
    <t>Investitionen</t>
  </si>
  <si>
    <t>Gemeinkosten</t>
  </si>
  <si>
    <t xml:space="preserve"> Personalgemeinkosten</t>
  </si>
  <si>
    <t xml:space="preserve"> Sachgemeinkosten</t>
  </si>
  <si>
    <t>Reisekosten</t>
  </si>
  <si>
    <t>Fremdleistungen</t>
  </si>
  <si>
    <t>Summe</t>
  </si>
  <si>
    <t xml:space="preserve"> AfA</t>
  </si>
  <si>
    <t>Finanzierungsübersicht</t>
  </si>
  <si>
    <t>Gesamtkosten</t>
  </si>
  <si>
    <t>Gesamtkosten des Projekts</t>
  </si>
  <si>
    <t>Finanzierung</t>
  </si>
  <si>
    <t>./.</t>
  </si>
  <si>
    <t>Eigenbeiträge der Institute</t>
  </si>
  <si>
    <t>€</t>
  </si>
  <si>
    <t>Anschrift des Geldinstituts für die Überweisung der Auszahlungsbeträgen (amtl. Kurzbezeichnung)</t>
  </si>
  <si>
    <t>[€/m]</t>
  </si>
  <si>
    <t>[€]</t>
  </si>
  <si>
    <t>[€/h]</t>
  </si>
  <si>
    <t>Ort und Datum</t>
  </si>
  <si>
    <t>von</t>
  </si>
  <si>
    <t>Monaten</t>
  </si>
  <si>
    <t>ab dem</t>
  </si>
  <si>
    <t>Kürzel</t>
  </si>
  <si>
    <t>Antrag</t>
  </si>
  <si>
    <t>Höhe der beantragten Fördermittel</t>
  </si>
  <si>
    <t>entsprechend</t>
  </si>
  <si>
    <t xml:space="preserve">        der Gesamtkosten i.H.v.</t>
  </si>
  <si>
    <t>TVöD</t>
  </si>
  <si>
    <t>bitte freilassen für Registraturzwecke</t>
  </si>
  <si>
    <t>Zuwendungssumme</t>
  </si>
  <si>
    <t xml:space="preserve">auf Förderung von wirtschaftsnahen </t>
  </si>
  <si>
    <t xml:space="preserve">Zeitraum </t>
  </si>
  <si>
    <t>IBAN</t>
  </si>
  <si>
    <t>BIC</t>
  </si>
  <si>
    <t>Kostenplan</t>
  </si>
  <si>
    <t>Sachkosten</t>
  </si>
  <si>
    <t>Gemeinkosten + AfA</t>
  </si>
  <si>
    <t>TVL</t>
  </si>
  <si>
    <t>Zeitraum (Kalenderjahr)</t>
  </si>
  <si>
    <t>Kosten Institut 1</t>
  </si>
  <si>
    <t>Kosten Institut 2</t>
  </si>
  <si>
    <t>Kosten Institut 3</t>
  </si>
  <si>
    <t>Kosten Institut 4</t>
  </si>
  <si>
    <t>Kosten Institut 5</t>
  </si>
  <si>
    <t>Eigenbeitrag Institut 1</t>
  </si>
  <si>
    <t>Eigenbeitrag Institut 2</t>
  </si>
  <si>
    <t>Eigenbeitrag Institut 3</t>
  </si>
  <si>
    <t>Eigenbeitrag Institut 4</t>
  </si>
  <si>
    <t>Eigenbeitrag Institut 5</t>
  </si>
  <si>
    <r>
      <rPr>
        <b/>
        <u/>
        <sz val="12"/>
        <rFont val="Arial"/>
        <family val="2"/>
      </rPr>
      <t>Nur ausfüllen</t>
    </r>
    <r>
      <rPr>
        <sz val="12"/>
        <rFont val="Arial"/>
        <family val="2"/>
      </rPr>
      <t>, wenn die ausführende Stelle des Antragstellers eine besondere Bezeichnung oder Anschrift hat!</t>
    </r>
  </si>
  <si>
    <r>
      <rPr>
        <b/>
        <u/>
        <sz val="12"/>
        <color indexed="10"/>
        <rFont val="Arial"/>
        <family val="2"/>
      </rPr>
      <t>ACHTUNG:</t>
    </r>
    <r>
      <rPr>
        <b/>
        <sz val="12"/>
        <color indexed="10"/>
        <rFont val="Arial"/>
        <family val="2"/>
      </rPr>
      <t xml:space="preserve">
Nur gelb unterlegte Felder ausfüllen!</t>
    </r>
  </si>
  <si>
    <t>Forschungsprojekten</t>
  </si>
  <si>
    <t>Raum für Eingangsstempel des Ministeriums</t>
  </si>
  <si>
    <t>E-Mail</t>
  </si>
  <si>
    <t>Hiermit bestätigen wir, dass</t>
  </si>
  <si>
    <t>für das Vorhaben keine Zuwendungen von einer anderen Stelle des Landes oder von einer anderen juristischen Person des öffentlichen Rechts beantragt wird oder bewilligt wurde.</t>
  </si>
  <si>
    <t>unter Einbeziehung des beantragten Zuschusses die Gesamtfinanzierung des Vorhabens gesichert ist.</t>
  </si>
  <si>
    <t>für den Antragsteller bzw. das Vorhaben eine Berechtigung zum Vorsteuerabzug besteht.</t>
  </si>
  <si>
    <t>Erklärungen:</t>
  </si>
  <si>
    <r>
      <t>Name</t>
    </r>
    <r>
      <rPr>
        <sz val="12"/>
        <color indexed="8"/>
        <rFont val="Arial"/>
        <family val="2"/>
      </rPr>
      <t xml:space="preserve"> Partnerunternehmen (</t>
    </r>
    <r>
      <rPr>
        <u/>
        <sz val="12"/>
        <color indexed="8"/>
        <rFont val="Arial"/>
        <family val="2"/>
      </rPr>
      <t>falls relevant</t>
    </r>
    <r>
      <rPr>
        <sz val="12"/>
        <color indexed="8"/>
        <rFont val="Arial"/>
        <family val="2"/>
      </rPr>
      <t>)</t>
    </r>
  </si>
  <si>
    <r>
      <t>Sitz</t>
    </r>
    <r>
      <rPr>
        <sz val="12"/>
        <color indexed="8"/>
        <rFont val="Arial"/>
        <family val="2"/>
      </rPr>
      <t xml:space="preserve"> Partnerunternehmen (</t>
    </r>
    <r>
      <rPr>
        <u/>
        <sz val="12"/>
        <color indexed="8"/>
        <rFont val="Arial"/>
        <family val="2"/>
      </rPr>
      <t>falls relevant</t>
    </r>
    <r>
      <rPr>
        <sz val="12"/>
        <color indexed="8"/>
        <rFont val="Arial"/>
        <family val="2"/>
      </rPr>
      <t>)</t>
    </r>
  </si>
  <si>
    <t>mit dem beantragen Vorhaben noch nicht begonnen wurde und auch nicht vor Vorliegen des Zuwendungsbescheides bzw. einer Unbedenklichkeitsbescheinigung begonnen wird.</t>
  </si>
  <si>
    <r>
      <t>Einnahmen</t>
    </r>
    <r>
      <rPr>
        <i/>
        <sz val="12"/>
        <rFont val="Arial"/>
        <family val="2"/>
      </rPr>
      <t xml:space="preserve"> </t>
    </r>
    <r>
      <rPr>
        <i/>
        <sz val="10"/>
        <rFont val="Arial"/>
        <family val="2"/>
      </rPr>
      <t>(bitte in Anlage erläutern / plausibilisieren)</t>
    </r>
  </si>
  <si>
    <r>
      <t xml:space="preserve">sonstige Drittmittel </t>
    </r>
    <r>
      <rPr>
        <i/>
        <sz val="10"/>
        <rFont val="Arial"/>
        <family val="2"/>
      </rPr>
      <t>(bitte in Anlage erläutern / plausibilisieren)</t>
    </r>
  </si>
  <si>
    <t>Bitte Prozentsatz eintragen!</t>
  </si>
  <si>
    <t>die vergaberechtlichen Bestimmungen bei der Vergabe von Aufträgen beachtet werden.</t>
  </si>
  <si>
    <t>Ministerium für Wirtschaft, Arbeit und Tourismus Baden-Württemberg
Abteilung 3
Schlossplatz 4
70173 Stuttgart</t>
  </si>
  <si>
    <t>Projektleiter/in</t>
  </si>
  <si>
    <t>im Falle eines Konsortiums eine Kooperationsvereinbarung zwischen den Kooperationspartnern geschlossen wird, die die Verteilung von Rechten und Pflichten der Konsortialpartner regelt, insbesondere die finanziellen Verantwortlichkeiten. Die Kooperationsvereinbarung ist dem Ministerium für Wirtschaft, Arbeit und Tourismus Baden-Württemberg auf Verlangen vorzulegen.</t>
  </si>
  <si>
    <t>uns die Verpflichtung der Zuwendungsempfänger bekannt ist, alle für die Förderung relevanten Belege und Unterlagen für einen Zeitraum von mindestens fünf Jahren nach Vorlage des Schlussverwendungsnachweises aufzubewahren. Das Ministerium für Wirtschaft, Arbeit und Tourismus Baden-Württemberg, der Rechnungshof Baden-Württemberg sowie die L-Bank sind gegenüber dem Zuwendungsempfänger zur Prüfung der Fördermaßnahme berechtigt. Dies schließt ggfs. auch Erhebungen vor Ort ein.</t>
  </si>
  <si>
    <t>die vorstehenden und in den Anlagen zu diesem Antrag gemachten Angaben richtig und vollständig sind. Uns ist bekannt, dass falsche Angaben die Rückforderung des bewilligten Zuschusses zur Folge haben können. Änderungen und Abweichungen vom Antrag teilen wir dem Ministerium für Wirtschaft, Arbeit und Tourismus Baden-Württemberg unverzüglich mit.</t>
  </si>
  <si>
    <t>Forschungseinrichtung / Institut (bei mehreren: federführende/s Institut / Forschungseinrichtung)</t>
  </si>
  <si>
    <r>
      <t>Name</t>
    </r>
    <r>
      <rPr>
        <sz val="12"/>
        <rFont val="Arial"/>
        <family val="2"/>
      </rPr>
      <t xml:space="preserve"> Partnerinstitut/-einrichtung (</t>
    </r>
    <r>
      <rPr>
        <u/>
        <sz val="12"/>
        <rFont val="Arial"/>
        <family val="2"/>
      </rPr>
      <t>falls relevant</t>
    </r>
    <r>
      <rPr>
        <sz val="12"/>
        <rFont val="Arial"/>
        <family val="2"/>
      </rPr>
      <t>)</t>
    </r>
  </si>
  <si>
    <r>
      <t>Sitz</t>
    </r>
    <r>
      <rPr>
        <sz val="12"/>
        <rFont val="Arial"/>
        <family val="2"/>
      </rPr>
      <t xml:space="preserve"> (</t>
    </r>
    <r>
      <rPr>
        <u/>
        <sz val="12"/>
        <rFont val="Arial"/>
        <family val="2"/>
      </rPr>
      <t>falls relevant</t>
    </r>
    <r>
      <rPr>
        <sz val="12"/>
        <rFont val="Arial"/>
        <family val="2"/>
      </rPr>
      <t>)</t>
    </r>
  </si>
  <si>
    <t>dass die vorstehenden Angaben und hierzu beigefügte Anlagen für die Bewilligung und Gewährung, Rückforderung, Weitergewährung oder das Bestehen der Finanzhilfe subventionserhebliche Tatsachen im Sinne von § 264 Strafgesetzbuch sind. Uns ist auch bekannt, dass eine Verwendung der Fördermittel entgegen der Verwendungsbeschränkung nach § 264 Strafgesetzbuch strafbar ist. Gleiches gilt, wenn das Ministerium für Wirtschaft, Arbeit und Tourismus Baden-Württemberg über subventionserhebliche Tatsachen in Unkenntnis gelassen worden ist.</t>
  </si>
  <si>
    <r>
      <rPr>
        <b/>
        <u/>
        <sz val="10"/>
        <color indexed="10"/>
        <rFont val="Arial"/>
        <family val="2"/>
      </rPr>
      <t>Achtung:</t>
    </r>
    <r>
      <rPr>
        <sz val="10"/>
        <rFont val="Arial"/>
        <family val="2"/>
      </rPr>
      <t xml:space="preserve"> Bei Konsortialanträgen ist dieses Formblatt (Erklärungen) von </t>
    </r>
    <r>
      <rPr>
        <b/>
        <u/>
        <sz val="10"/>
        <color rgb="FFFF0000"/>
        <rFont val="Arial"/>
        <family val="2"/>
      </rPr>
      <t>allen</t>
    </r>
    <r>
      <rPr>
        <sz val="10"/>
        <rFont val="Arial"/>
        <family val="2"/>
      </rPr>
      <t xml:space="preserve"> beteiligten Konsortialpartnern auszufüllen</t>
    </r>
  </si>
  <si>
    <t>und rechtsverbindlich durch eine unterschriftsberechtigte Person zu unterzeichnen bzw. mit einer qualifizierten elektronischen</t>
  </si>
  <si>
    <t>Signatur zu versehen.</t>
  </si>
  <si>
    <r>
      <rPr>
        <b/>
        <u/>
        <sz val="10"/>
        <color indexed="10"/>
        <rFont val="Arial"/>
        <family val="2"/>
      </rPr>
      <t>Informationen zum Datenschutz bzw. der Datenverarbeitung</t>
    </r>
    <r>
      <rPr>
        <b/>
        <sz val="10"/>
        <color indexed="10"/>
        <rFont val="Arial"/>
        <family val="2"/>
      </rPr>
      <t>:</t>
    </r>
    <r>
      <rPr>
        <sz val="10"/>
        <rFont val="Arial"/>
        <family val="2"/>
      </rPr>
      <t xml:space="preserve"> Personenbezogene Daten werden zum Zwecke der </t>
    </r>
  </si>
  <si>
    <t xml:space="preserve">Bearbeitung der Förderanträge bzw. ggf. der Durchführung und Abwicklung der Förderverfahrens einschließlich </t>
  </si>
  <si>
    <t>Verwendungsnachweisprüfung durch das Ministerium für Wirtschaft, Arbeit und Tourismus sowie die L-Bank verarbeitet.</t>
  </si>
  <si>
    <t>Die Verarbeitung von personenbezogenen Daten erfolgt unter Beachtung der Bestimmungen der EU-Datenschutz-</t>
  </si>
  <si>
    <t xml:space="preserve">Grundverordnung (DS-GVO) und des Landesdatenschutzgesetzes (LDSG). Die Datenverarbeitung dient der Erfüllung der in der </t>
  </si>
  <si>
    <t>Zuständigkeit des Ministeriums für Wirtschaft, Arbeit und Tourismus liegenden Aufgaben bzw. der Ausübung öffentlicher Gewalt.</t>
  </si>
  <si>
    <t xml:space="preserve">Dabei kann die Datenverarbeitung auch der Erfüllung einer rechtlichen Verpflichtung dienen. Die vorrangige Rechtsgrundlage </t>
  </si>
  <si>
    <t>hierfür ist § 4 LDSG i.V.m. Art. 6 Abs. 1 lit. e DS-GVO.</t>
  </si>
  <si>
    <t>die zum Ansatz gebrachten Gemeinkostenzuschlagsätze auf nachweisbaren bzw. testierten Berechnungen basieren (ggf. Nachweise beilegen) und keine Abschreibungen auf öffentlich geförderte Investitionen sowie nicht kassenmäßige Aufwendungen (z.B. kalkulatorische Zinsen, Gewinnzuschläge o.ä.) enthalten. Ausgenommen ist die Projektpauschale für Hochschulen und vergleichbare Forschungs-/Transfereinrichtungen.</t>
  </si>
  <si>
    <t>im Falle eines Konsortiums der Konsortialführer als Adressat des Zuwendungsbescheides die bzw. den beteiligten Konsortialpartner über deren bzw. dessen Pflichten unterrichtet und auf die Einhaltung derselben verpflichtet. Der Konsortialführer ist für die Abwicklung der Förderung federführend. Er fordert die Auszahlung der Zuschussraten an und leitet diese anteilig an die bzw. den beteiligten Konsortialpartner weiter. Die Verantwortung für die Richtigkeit der Mittelabruf-/Verwendungsnachweisunterlagen liegt bei dem jeweiligen Konsortialpartner.</t>
  </si>
  <si>
    <t>wir mit einer Veröffentlichung der relevanten Förderdaten (insbes. Name der geförderten Einrichtung/en, Projektbezeichnung und Fördersumme) einverstanden sind und ggfs. an Maßnahmen der Öffentlichkeitsarbeit mitwirken sowie die (Zwischen-) Ergebnisse auf Fachveranstaltungen oder in Gremien vorstellen werden.</t>
  </si>
  <si>
    <r>
      <t>die Gesamtausgaben der antragstellenden Einrichtung (</t>
    </r>
    <r>
      <rPr>
        <u/>
        <sz val="10"/>
        <rFont val="Arial"/>
        <family val="2"/>
      </rPr>
      <t>nicht nur projektbezogen</t>
    </r>
    <r>
      <rPr>
        <sz val="10"/>
        <rFont val="Arial"/>
        <family val="2"/>
      </rPr>
      <t xml:space="preserve">) </t>
    </r>
    <r>
      <rPr>
        <u/>
        <sz val="10"/>
        <rFont val="Arial"/>
        <family val="2"/>
      </rPr>
      <t>überwiegend</t>
    </r>
    <r>
      <rPr>
        <sz val="10"/>
        <rFont val="Arial"/>
        <family val="2"/>
      </rPr>
      <t xml:space="preserve"> aus Zuwendungen der öffentlichen Hand bzw. anderweitig öffentlich finanziert werden. Das Besserstellungsverbot gem. Ziffer 1.3 ANBest-P wird beachtet.</t>
    </r>
  </si>
  <si>
    <t>es sich bei den dargelegten Projektinhalten und Tätigkeiten ausschließlich um nichtwirtschaftliche Tätigkeiten gem. Randnummer 16 Buchstabe w des Unionsrahmens für staatliche Beihilfen zur Förderung von Forschung, Entwicklung und Innovation handelt und eventuelle Einnahmen wieder vollständig in den nichtwirtschaftlichen Bereich fließen.</t>
  </si>
  <si>
    <t xml:space="preserve">es sich bei dem Antragsteller und eine Einrichtung für Forschung und Wissenstransfer im Sinn der Randnummer 16 Doppelbuchstabe ff des Unionsrahmens für staatliche Beihilfen zur Förderung von Forschung, Entwicklung und Innovation handelt. </t>
  </si>
  <si>
    <t>der Antragsteller die Voraussetzungen der Randnummer 19 des Unionsrahmens für staatliche Beihilfen zur Förderung von Forschung, Entwicklung und Innovation erfüllt. Insbesondere dass die Aktivitäten des Antragstellers nach wirtschaftlichen und nichtwirtschaftlichen Tätigkeiten nachweisbar und prüfsicher getrennt werden (Trennungsrechnung).</t>
  </si>
  <si>
    <t>2026</t>
  </si>
  <si>
    <t>2025</t>
  </si>
  <si>
    <t xml:space="preserve">Unterschrift / elektronische Signatur / Funktion / Stempel
</t>
  </si>
  <si>
    <t>Kosten Institut 6</t>
  </si>
  <si>
    <t>Eigenbeitrag Institut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</si>
</sst>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 &quot;DM&quot;"/>
    <numFmt numFmtId="165" formatCode="&quot;-&quot;;&quot;-&quot;;&quot;-&quot;;[Blue]General"/>
    <numFmt numFmtId="166" formatCode="[Red]&quot;BAT!&quot;;[Red]&quot;BAT!&quot;;[Red]&quot;BAT!&quot;;[Blue]General"/>
    <numFmt numFmtId="167" formatCode="[Blue]#,##0.00;[Red]&quot;Gehalt!&quot;;[Red]&quot;Gehalt!&quot;;[Red]&quot;Gehalt!&quot;"/>
    <numFmt numFmtId="168" formatCode="[Blue]#,##0.0;[Red]&quot;PM!&quot;;[Red]&quot;PM!&quot;;[Red]&quot;PM!&quot;"/>
    <numFmt numFmtId="169" formatCode="[Blue]#,##0.0\ &quot;%&quot;;[Red]&quot;Rate!&quot;;[Red]&quot;Rate!&quot;;[Red]&quot;Rate!&quot;"/>
    <numFmt numFmtId="170" formatCode="[Blue]#,##0;[Red]&quot;Ansatz!&quot;;[Red]&quot;Ansatz!&quot;;[Red]&quot;Ansatz!&quot;"/>
    <numFmt numFmtId="171" formatCode="[Blue]#,##0.00\ &quot;%&quot;;[Red]&quot;Rate!&quot;;[Red]&quot;Rate!&quot;;[Red]&quot;Rate!&quot;"/>
    <numFmt numFmtId="172" formatCode="[Blue]#,##0;[Red]General;[Red]General;[Red]General"/>
    <numFmt numFmtId="173" formatCode="&quot;Name!&quot;;&quot;Name!&quot;;&quot;Name!&quot;;[Blue]General"/>
    <numFmt numFmtId="174" formatCode="[Blue]d/\ mmmm\ yyyy;&quot;Name!&quot;;&quot;Name!&quot;;[Red]General"/>
    <numFmt numFmtId="175" formatCode="yyyy"/>
    <numFmt numFmtId="176" formatCode="0;\-0;;@"/>
    <numFmt numFmtId="177" formatCode="#,##0;[Red]#,##0"/>
  </numFmts>
  <fonts count="64" x14ac:knownFonts="1">
    <font>
      <sz val="10"/>
      <name val="Arial"/>
    </font>
    <font>
      <sz val="10"/>
      <name val="Arial"/>
      <family val="2"/>
    </font>
    <font>
      <sz val="10"/>
      <color indexed="16"/>
      <name val="Arial"/>
      <family val="2"/>
    </font>
    <font>
      <b/>
      <i/>
      <u/>
      <sz val="18"/>
      <color indexed="10"/>
      <name val="Arial"/>
      <family val="2"/>
    </font>
    <font>
      <b/>
      <sz val="18"/>
      <color indexed="10"/>
      <name val="Arial"/>
      <family val="2"/>
    </font>
    <font>
      <b/>
      <sz val="14"/>
      <color indexed="16"/>
      <name val="Arial"/>
      <family val="2"/>
    </font>
    <font>
      <b/>
      <sz val="14"/>
      <color indexed="18"/>
      <name val="Arial"/>
      <family val="2"/>
    </font>
    <font>
      <sz val="10"/>
      <color indexed="20"/>
      <name val="Arial"/>
      <family val="2"/>
    </font>
    <font>
      <sz val="11"/>
      <color indexed="16"/>
      <name val="Arial"/>
      <family val="2"/>
    </font>
    <font>
      <b/>
      <sz val="10"/>
      <color indexed="10"/>
      <name val="Arial"/>
      <family val="2"/>
    </font>
    <font>
      <i/>
      <sz val="12"/>
      <color indexed="18"/>
      <name val="Arial"/>
      <family val="2"/>
    </font>
    <font>
      <b/>
      <sz val="14"/>
      <color indexed="14"/>
      <name val="Arial"/>
      <family val="2"/>
    </font>
    <font>
      <i/>
      <sz val="10"/>
      <color indexed="16"/>
      <name val="Arial"/>
      <family val="2"/>
    </font>
    <font>
      <sz val="12"/>
      <name val="Arial"/>
      <family val="2"/>
    </font>
    <font>
      <sz val="12"/>
      <color indexed="10"/>
      <name val="Arial"/>
      <family val="2"/>
    </font>
    <font>
      <sz val="12"/>
      <color indexed="50"/>
      <name val="Arial"/>
      <family val="2"/>
    </font>
    <font>
      <sz val="14"/>
      <name val="Arial"/>
      <family val="2"/>
    </font>
    <font>
      <sz val="14"/>
      <color indexed="16"/>
      <name val="Arial"/>
      <family val="2"/>
    </font>
    <font>
      <b/>
      <i/>
      <sz val="14"/>
      <color indexed="16"/>
      <name val="Arial"/>
      <family val="2"/>
    </font>
    <font>
      <b/>
      <sz val="12"/>
      <color indexed="10"/>
      <name val="Arial"/>
      <family val="2"/>
    </font>
    <font>
      <sz val="8"/>
      <name val="Arial"/>
      <family val="2"/>
    </font>
    <font>
      <b/>
      <sz val="10"/>
      <name val="Arial"/>
      <family val="2"/>
    </font>
    <font>
      <sz val="10"/>
      <name val="Arial"/>
      <family val="2"/>
    </font>
    <font>
      <b/>
      <sz val="12"/>
      <name val="Arial"/>
      <family val="2"/>
    </font>
    <font>
      <sz val="12"/>
      <name val="Times New Roman"/>
      <family val="1"/>
    </font>
    <font>
      <sz val="12"/>
      <name val="Times New Roman"/>
      <family val="1"/>
    </font>
    <font>
      <b/>
      <sz val="14"/>
      <name val="Arial"/>
      <family val="2"/>
    </font>
    <font>
      <b/>
      <sz val="12"/>
      <name val="Times New Roman"/>
      <family val="1"/>
    </font>
    <font>
      <b/>
      <sz val="18"/>
      <name val="Arial"/>
      <family val="2"/>
    </font>
    <font>
      <sz val="8"/>
      <color indexed="81"/>
      <name val="Tahoma"/>
      <family val="2"/>
    </font>
    <font>
      <b/>
      <sz val="8"/>
      <color indexed="81"/>
      <name val="Tahoma"/>
      <family val="2"/>
    </font>
    <font>
      <i/>
      <sz val="12"/>
      <name val="Arial"/>
      <family val="2"/>
    </font>
    <font>
      <i/>
      <sz val="10"/>
      <name val="Arial"/>
      <family val="2"/>
    </font>
    <font>
      <sz val="8"/>
      <name val="Arial"/>
      <family val="2"/>
    </font>
    <font>
      <sz val="12"/>
      <color indexed="8"/>
      <name val="Arial"/>
      <family val="2"/>
    </font>
    <font>
      <b/>
      <sz val="12"/>
      <color indexed="8"/>
      <name val="Arial"/>
      <family val="2"/>
    </font>
    <font>
      <sz val="10"/>
      <color indexed="81"/>
      <name val="Tahoma"/>
      <family val="2"/>
    </font>
    <font>
      <b/>
      <i/>
      <u/>
      <sz val="16"/>
      <color indexed="10"/>
      <name val="Arial"/>
      <family val="2"/>
    </font>
    <font>
      <b/>
      <sz val="16"/>
      <name val="Arial"/>
      <family val="2"/>
    </font>
    <font>
      <b/>
      <i/>
      <sz val="16"/>
      <name val="Arial"/>
      <family val="2"/>
    </font>
    <font>
      <sz val="12"/>
      <color indexed="81"/>
      <name val="Tahoma"/>
      <family val="2"/>
    </font>
    <font>
      <b/>
      <sz val="8"/>
      <name val="Arial"/>
      <family val="2"/>
    </font>
    <font>
      <sz val="9"/>
      <color indexed="81"/>
      <name val="Tahoma"/>
      <family val="2"/>
    </font>
    <font>
      <b/>
      <i/>
      <u/>
      <sz val="18"/>
      <name val="Arial"/>
      <family val="2"/>
    </font>
    <font>
      <b/>
      <i/>
      <sz val="14"/>
      <name val="Arial"/>
      <family val="2"/>
    </font>
    <font>
      <b/>
      <i/>
      <sz val="12"/>
      <name val="Arial"/>
      <family val="2"/>
    </font>
    <font>
      <b/>
      <sz val="11"/>
      <name val="Arial"/>
      <family val="2"/>
    </font>
    <font>
      <sz val="11"/>
      <name val="Arial"/>
      <family val="2"/>
    </font>
    <font>
      <i/>
      <sz val="11"/>
      <name val="Arial"/>
      <family val="2"/>
    </font>
    <font>
      <b/>
      <i/>
      <sz val="11"/>
      <name val="Arial"/>
      <family val="2"/>
    </font>
    <font>
      <i/>
      <sz val="9"/>
      <name val="Arial"/>
      <family val="2"/>
    </font>
    <font>
      <u/>
      <sz val="12"/>
      <color indexed="8"/>
      <name val="Arial"/>
      <family val="2"/>
    </font>
    <font>
      <u/>
      <sz val="12"/>
      <name val="Arial"/>
      <family val="2"/>
    </font>
    <font>
      <b/>
      <u/>
      <sz val="12"/>
      <name val="Arial"/>
      <family val="2"/>
    </font>
    <font>
      <b/>
      <u/>
      <sz val="12"/>
      <color indexed="10"/>
      <name val="Arial"/>
      <family val="2"/>
    </font>
    <font>
      <b/>
      <u/>
      <sz val="10"/>
      <color indexed="10"/>
      <name val="Arial"/>
      <family val="2"/>
    </font>
    <font>
      <b/>
      <i/>
      <sz val="11"/>
      <color rgb="FFFF0000"/>
      <name val="Arial"/>
      <family val="2"/>
    </font>
    <font>
      <b/>
      <i/>
      <sz val="18"/>
      <color rgb="FFFF0000"/>
      <name val="Arial"/>
      <family val="2"/>
    </font>
    <font>
      <b/>
      <sz val="12"/>
      <color rgb="FFFF0000"/>
      <name val="Arial"/>
      <family val="2"/>
    </font>
    <font>
      <u/>
      <sz val="10"/>
      <color theme="10"/>
      <name val="Arial"/>
      <family val="2"/>
    </font>
    <font>
      <b/>
      <u/>
      <sz val="10"/>
      <color rgb="FFFF0000"/>
      <name val="Arial"/>
      <family val="2"/>
    </font>
    <font>
      <sz val="9"/>
      <color indexed="81"/>
      <name val="Segoe UI"/>
      <family val="2"/>
    </font>
    <font>
      <b/>
      <sz val="9"/>
      <color indexed="81"/>
      <name val="Segoe UI"/>
      <family val="2"/>
    </font>
    <font>
      <u/>
      <sz val="1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
      <patternFill patternType="solid">
        <fgColor theme="0"/>
        <bgColor indexed="64"/>
      </patternFill>
    </fill>
  </fills>
  <borders count="42">
    <border>
      <left/>
      <right/>
      <top/>
      <bottom/>
      <diagonal/>
    </border>
    <border>
      <left/>
      <right/>
      <top style="double">
        <color indexed="16"/>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10"/>
      </left>
      <right style="medium">
        <color indexed="10"/>
      </right>
      <top style="medium">
        <color indexed="10"/>
      </top>
      <bottom style="medium">
        <color indexed="10"/>
      </bottom>
      <diagonal/>
    </border>
    <border>
      <left/>
      <right/>
      <top style="thin">
        <color indexed="10"/>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style="medium">
        <color indexed="10"/>
      </right>
      <top/>
      <bottom/>
      <diagonal/>
    </border>
    <border>
      <left style="medium">
        <color indexed="10"/>
      </left>
      <right/>
      <top/>
      <bottom/>
      <diagonal/>
    </border>
    <border>
      <left/>
      <right/>
      <top style="thin">
        <color indexed="64"/>
      </top>
      <bottom style="double">
        <color indexed="64"/>
      </bottom>
      <diagonal/>
    </border>
    <border>
      <left style="double">
        <color indexed="10"/>
      </left>
      <right style="double">
        <color indexed="10"/>
      </right>
      <top style="double">
        <color indexed="10"/>
      </top>
      <bottom style="double">
        <color indexed="10"/>
      </bottom>
      <diagonal/>
    </border>
    <border>
      <left/>
      <right/>
      <top/>
      <bottom style="double">
        <color indexed="64"/>
      </bottom>
      <diagonal/>
    </border>
    <border>
      <left style="thin">
        <color indexed="20"/>
      </left>
      <right style="thin">
        <color indexed="20"/>
      </right>
      <top style="thin">
        <color indexed="20"/>
      </top>
      <bottom style="thin">
        <color indexed="20"/>
      </bottom>
      <diagonal/>
    </border>
    <border>
      <left/>
      <right/>
      <top style="dotted">
        <color indexed="10"/>
      </top>
      <bottom/>
      <diagonal/>
    </border>
    <border>
      <left style="double">
        <color indexed="32"/>
      </left>
      <right style="double">
        <color indexed="32"/>
      </right>
      <top style="double">
        <color indexed="32"/>
      </top>
      <bottom style="double">
        <color indexed="32"/>
      </bottom>
      <diagonal/>
    </border>
    <border>
      <left/>
      <right/>
      <top/>
      <bottom style="dotted">
        <color indexed="10"/>
      </bottom>
      <diagonal/>
    </border>
    <border>
      <left/>
      <right style="double">
        <color indexed="10"/>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tted">
        <color rgb="FFFF0000"/>
      </bottom>
      <diagonal/>
    </border>
    <border>
      <left style="thin">
        <color indexed="20"/>
      </left>
      <right style="thin">
        <color indexed="20"/>
      </right>
      <top/>
      <bottom/>
      <diagonal/>
    </border>
  </borders>
  <cellStyleXfs count="4">
    <xf numFmtId="0" fontId="0" fillId="0" borderId="0"/>
    <xf numFmtId="0" fontId="59" fillId="0" borderId="0" applyNumberFormat="0" applyFill="0" applyBorder="0" applyAlignment="0" applyProtection="0"/>
    <xf numFmtId="9" fontId="1" fillId="0" borderId="0" applyFont="0" applyFill="0" applyBorder="0" applyAlignment="0" applyProtection="0"/>
    <xf numFmtId="0" fontId="16" fillId="0" borderId="0"/>
  </cellStyleXfs>
  <cellXfs count="393">
    <xf numFmtId="0" fontId="0" fillId="0" borderId="0" xfId="0"/>
    <xf numFmtId="0" fontId="0" fillId="0" borderId="0" xfId="0" applyProtection="1">
      <protection hidden="1"/>
    </xf>
    <xf numFmtId="0" fontId="5"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0" fillId="2" borderId="0" xfId="0" applyFont="1" applyFill="1" applyProtection="1">
      <protection hidden="1"/>
    </xf>
    <xf numFmtId="0" fontId="20" fillId="2" borderId="0" xfId="0" applyFont="1" applyFill="1" applyAlignment="1" applyProtection="1">
      <alignment vertical="center"/>
      <protection hidden="1"/>
    </xf>
    <xf numFmtId="0" fontId="22" fillId="2" borderId="0" xfId="0" applyFont="1" applyFill="1" applyAlignment="1" applyProtection="1">
      <alignment vertical="center"/>
      <protection hidden="1"/>
    </xf>
    <xf numFmtId="0" fontId="20" fillId="2" borderId="0" xfId="0" applyFont="1" applyFill="1" applyAlignment="1" applyProtection="1">
      <protection hidden="1"/>
    </xf>
    <xf numFmtId="0" fontId="22" fillId="2" borderId="0" xfId="0" applyFont="1" applyFill="1" applyAlignment="1" applyProtection="1">
      <protection hidden="1"/>
    </xf>
    <xf numFmtId="0" fontId="13" fillId="3" borderId="0" xfId="0" applyFont="1" applyFill="1" applyBorder="1" applyAlignment="1" applyProtection="1">
      <protection hidden="1"/>
    </xf>
    <xf numFmtId="0" fontId="13" fillId="3" borderId="2" xfId="0" applyFont="1" applyFill="1" applyBorder="1" applyAlignment="1" applyProtection="1">
      <protection hidden="1"/>
    </xf>
    <xf numFmtId="0" fontId="0" fillId="2" borderId="0" xfId="0" applyFill="1" applyProtection="1">
      <protection hidden="1"/>
    </xf>
    <xf numFmtId="0" fontId="0" fillId="0" borderId="0" xfId="0" applyProtection="1">
      <protection locked="0"/>
    </xf>
    <xf numFmtId="0" fontId="20" fillId="2" borderId="0" xfId="0" applyFont="1" applyFill="1" applyProtection="1">
      <protection locked="0" hidden="1"/>
    </xf>
    <xf numFmtId="0" fontId="20" fillId="2" borderId="0" xfId="0" applyFont="1" applyFill="1" applyAlignment="1" applyProtection="1">
      <alignment vertical="center"/>
      <protection locked="0" hidden="1"/>
    </xf>
    <xf numFmtId="0" fontId="22" fillId="2" borderId="0" xfId="0" applyFont="1" applyFill="1" applyAlignment="1" applyProtection="1">
      <alignment vertical="center"/>
      <protection locked="0" hidden="1"/>
    </xf>
    <xf numFmtId="0" fontId="20" fillId="2" borderId="0" xfId="0" applyFont="1" applyFill="1" applyAlignment="1" applyProtection="1">
      <protection locked="0" hidden="1"/>
    </xf>
    <xf numFmtId="0" fontId="22" fillId="2" borderId="0" xfId="0" applyFont="1" applyFill="1" applyAlignment="1" applyProtection="1">
      <protection locked="0" hidden="1"/>
    </xf>
    <xf numFmtId="0" fontId="22" fillId="2" borderId="0" xfId="0" applyFont="1" applyFill="1" applyProtection="1">
      <protection locked="0" hidden="1"/>
    </xf>
    <xf numFmtId="0" fontId="13" fillId="2" borderId="0" xfId="0" applyFont="1" applyFill="1" applyAlignment="1" applyProtection="1">
      <alignment vertical="center"/>
      <protection locked="0" hidden="1"/>
    </xf>
    <xf numFmtId="0" fontId="16" fillId="2" borderId="0" xfId="0" applyFont="1" applyFill="1" applyAlignment="1" applyProtection="1">
      <alignment vertical="center"/>
      <protection locked="0" hidden="1"/>
    </xf>
    <xf numFmtId="0" fontId="0" fillId="0" borderId="0" xfId="0" applyProtection="1">
      <protection locked="0" hidden="1"/>
    </xf>
    <xf numFmtId="0" fontId="22" fillId="0" borderId="0" xfId="3" applyFont="1"/>
    <xf numFmtId="0" fontId="22" fillId="0" borderId="0" xfId="3" applyFont="1" applyAlignment="1">
      <alignment vertical="center"/>
    </xf>
    <xf numFmtId="0" fontId="20" fillId="0" borderId="0" xfId="3" applyFont="1"/>
    <xf numFmtId="0" fontId="22" fillId="3" borderId="3" xfId="3" applyFont="1" applyFill="1" applyBorder="1"/>
    <xf numFmtId="0" fontId="22" fillId="3" borderId="0" xfId="3" applyFont="1" applyFill="1" applyBorder="1"/>
    <xf numFmtId="0" fontId="22" fillId="3" borderId="4" xfId="3" applyFont="1" applyFill="1" applyBorder="1"/>
    <xf numFmtId="0" fontId="22" fillId="3" borderId="5" xfId="3" applyFont="1" applyFill="1" applyBorder="1"/>
    <xf numFmtId="0" fontId="22" fillId="2" borderId="6" xfId="0" applyFont="1" applyFill="1" applyBorder="1" applyAlignment="1" applyProtection="1">
      <alignment horizontal="right" vertical="center"/>
      <protection hidden="1"/>
    </xf>
    <xf numFmtId="0" fontId="13" fillId="3" borderId="0" xfId="0" applyFont="1" applyFill="1" applyAlignment="1" applyProtection="1">
      <alignment vertical="center"/>
      <protection hidden="1"/>
    </xf>
    <xf numFmtId="0" fontId="22" fillId="3" borderId="0" xfId="0" applyFont="1" applyFill="1" applyBorder="1" applyAlignment="1" applyProtection="1">
      <protection hidden="1"/>
    </xf>
    <xf numFmtId="0" fontId="13" fillId="3" borderId="0" xfId="0" applyFont="1" applyFill="1" applyAlignment="1" applyProtection="1">
      <protection hidden="1"/>
    </xf>
    <xf numFmtId="0" fontId="22" fillId="3" borderId="0" xfId="0" applyFont="1" applyFill="1" applyAlignment="1" applyProtection="1">
      <protection hidden="1"/>
    </xf>
    <xf numFmtId="0" fontId="28" fillId="3" borderId="7" xfId="0" applyFont="1" applyFill="1" applyBorder="1" applyAlignment="1" applyProtection="1">
      <protection hidden="1"/>
    </xf>
    <xf numFmtId="0" fontId="23" fillId="3" borderId="0" xfId="0" applyFont="1" applyFill="1" applyBorder="1" applyAlignment="1" applyProtection="1">
      <alignment vertical="center"/>
      <protection hidden="1"/>
    </xf>
    <xf numFmtId="0" fontId="20" fillId="3" borderId="0" xfId="0" applyFont="1" applyFill="1" applyBorder="1" applyProtection="1">
      <protection hidden="1"/>
    </xf>
    <xf numFmtId="0" fontId="0" fillId="0" borderId="3" xfId="0" applyBorder="1" applyProtection="1">
      <protection hidden="1"/>
    </xf>
    <xf numFmtId="0" fontId="0" fillId="0" borderId="0" xfId="0" applyBorder="1" applyProtection="1">
      <protection hidden="1"/>
    </xf>
    <xf numFmtId="0" fontId="0" fillId="0" borderId="5" xfId="0" applyBorder="1" applyProtection="1">
      <protection hidden="1"/>
    </xf>
    <xf numFmtId="0" fontId="13" fillId="3" borderId="0" xfId="0" applyFont="1" applyFill="1" applyAlignment="1" applyProtection="1">
      <alignment horizontal="right" vertical="center"/>
      <protection hidden="1"/>
    </xf>
    <xf numFmtId="0" fontId="13" fillId="2" borderId="6" xfId="0" applyFont="1" applyFill="1" applyBorder="1" applyAlignment="1" applyProtection="1">
      <alignment horizontal="left" vertical="center"/>
      <protection hidden="1"/>
    </xf>
    <xf numFmtId="0" fontId="13" fillId="2" borderId="6" xfId="0" applyFont="1" applyFill="1" applyBorder="1" applyAlignment="1" applyProtection="1">
      <alignment horizontal="center" vertical="center"/>
      <protection hidden="1"/>
    </xf>
    <xf numFmtId="0" fontId="23" fillId="3" borderId="0" xfId="0" applyFont="1" applyFill="1" applyBorder="1" applyAlignment="1" applyProtection="1">
      <alignment horizontal="center" vertical="center"/>
      <protection hidden="1"/>
    </xf>
    <xf numFmtId="0" fontId="13" fillId="3" borderId="0" xfId="0" applyFont="1" applyFill="1" applyBorder="1" applyAlignment="1" applyProtection="1">
      <alignment vertical="center"/>
      <protection hidden="1"/>
    </xf>
    <xf numFmtId="0" fontId="23" fillId="2" borderId="8" xfId="0" applyFont="1" applyFill="1" applyBorder="1" applyAlignment="1" applyProtection="1">
      <alignment horizontal="center" vertical="center"/>
      <protection hidden="1"/>
    </xf>
    <xf numFmtId="0" fontId="35" fillId="3" borderId="0" xfId="0" applyFont="1" applyFill="1" applyBorder="1" applyAlignment="1" applyProtection="1">
      <alignment vertical="center"/>
      <protection hidden="1"/>
    </xf>
    <xf numFmtId="173" fontId="34" fillId="3" borderId="0" xfId="0" applyNumberFormat="1" applyFont="1" applyFill="1" applyBorder="1" applyAlignment="1" applyProtection="1">
      <alignment horizontal="left" vertical="center"/>
      <protection hidden="1"/>
    </xf>
    <xf numFmtId="173" fontId="34" fillId="3" borderId="0" xfId="0" applyNumberFormat="1" applyFont="1" applyFill="1" applyBorder="1" applyAlignment="1" applyProtection="1">
      <alignment horizontal="right" vertical="center"/>
      <protection hidden="1"/>
    </xf>
    <xf numFmtId="0" fontId="34" fillId="3" borderId="0" xfId="0" applyFont="1" applyFill="1" applyBorder="1" applyAlignment="1" applyProtection="1">
      <alignment vertical="center"/>
      <protection hidden="1"/>
    </xf>
    <xf numFmtId="0" fontId="21" fillId="3" borderId="0" xfId="0" applyFont="1" applyFill="1" applyBorder="1" applyAlignment="1" applyProtection="1">
      <alignment vertical="center"/>
      <protection hidden="1"/>
    </xf>
    <xf numFmtId="173" fontId="14" fillId="3" borderId="0" xfId="0" applyNumberFormat="1" applyFont="1" applyFill="1" applyBorder="1" applyAlignment="1" applyProtection="1">
      <alignment horizontal="left" vertical="center"/>
      <protection hidden="1"/>
    </xf>
    <xf numFmtId="0" fontId="23" fillId="3" borderId="0" xfId="0" applyFont="1" applyFill="1" applyBorder="1" applyAlignment="1" applyProtection="1">
      <protection hidden="1"/>
    </xf>
    <xf numFmtId="0" fontId="13" fillId="0" borderId="0" xfId="0" applyFont="1" applyFill="1" applyBorder="1" applyAlignment="1" applyProtection="1">
      <alignment horizontal="left" vertical="center"/>
      <protection hidden="1"/>
    </xf>
    <xf numFmtId="0" fontId="13"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0" fillId="0" borderId="9" xfId="0" applyBorder="1" applyProtection="1">
      <protection hidden="1"/>
    </xf>
    <xf numFmtId="0" fontId="2" fillId="0" borderId="10" xfId="0" applyNumberFormat="1" applyFont="1" applyFill="1" applyBorder="1" applyAlignment="1" applyProtection="1">
      <alignment vertical="center"/>
      <protection hidden="1"/>
    </xf>
    <xf numFmtId="0" fontId="10" fillId="0" borderId="7" xfId="0" applyNumberFormat="1" applyFont="1" applyFill="1" applyBorder="1" applyAlignment="1" applyProtection="1">
      <alignment horizontal="left" vertical="center"/>
      <protection hidden="1"/>
    </xf>
    <xf numFmtId="0" fontId="2" fillId="0" borderId="7" xfId="0" applyNumberFormat="1" applyFont="1" applyFill="1" applyBorder="1" applyAlignment="1" applyProtection="1">
      <alignment vertical="center"/>
      <protection hidden="1"/>
    </xf>
    <xf numFmtId="0" fontId="7" fillId="0" borderId="7" xfId="0" applyNumberFormat="1" applyFont="1" applyFill="1" applyBorder="1" applyAlignment="1" applyProtection="1">
      <alignment vertical="center"/>
      <protection hidden="1"/>
    </xf>
    <xf numFmtId="0" fontId="2" fillId="0" borderId="3"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0" fontId="5" fillId="0" borderId="3" xfId="0" applyFont="1" applyFill="1" applyBorder="1" applyAlignment="1" applyProtection="1">
      <alignment horizontal="center" vertical="center"/>
      <protection hidden="1"/>
    </xf>
    <xf numFmtId="0" fontId="12" fillId="0" borderId="3" xfId="0" applyFont="1" applyFill="1" applyBorder="1" applyAlignment="1" applyProtection="1">
      <alignment horizontal="center" vertical="center"/>
      <protection hidden="1"/>
    </xf>
    <xf numFmtId="0" fontId="2" fillId="0" borderId="3" xfId="0" applyNumberFormat="1" applyFont="1" applyFill="1" applyBorder="1" applyAlignment="1" applyProtection="1">
      <alignment vertical="center"/>
      <protection hidden="1"/>
    </xf>
    <xf numFmtId="0" fontId="8" fillId="0" borderId="3"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2" fillId="0" borderId="4" xfId="0" applyNumberFormat="1" applyFont="1" applyFill="1" applyBorder="1" applyAlignment="1" applyProtection="1">
      <alignment vertical="center"/>
      <protection hidden="1"/>
    </xf>
    <xf numFmtId="0" fontId="10" fillId="0" borderId="2" xfId="0" applyNumberFormat="1" applyFont="1" applyFill="1" applyBorder="1" applyAlignment="1" applyProtection="1">
      <alignment horizontal="left" vertical="center"/>
      <protection hidden="1"/>
    </xf>
    <xf numFmtId="0" fontId="2" fillId="0" borderId="2" xfId="0" applyNumberFormat="1" applyFont="1" applyFill="1" applyBorder="1" applyAlignment="1" applyProtection="1">
      <alignment vertical="center"/>
      <protection hidden="1"/>
    </xf>
    <xf numFmtId="0" fontId="7" fillId="0" borderId="2" xfId="0" applyNumberFormat="1" applyFont="1" applyFill="1" applyBorder="1" applyAlignment="1" applyProtection="1">
      <alignment vertical="center"/>
      <protection hidden="1"/>
    </xf>
    <xf numFmtId="0" fontId="0" fillId="0" borderId="7" xfId="0" applyBorder="1" applyProtection="1">
      <protection hidden="1"/>
    </xf>
    <xf numFmtId="0" fontId="0" fillId="0" borderId="7" xfId="0" applyBorder="1" applyAlignment="1" applyProtection="1">
      <protection hidden="1"/>
    </xf>
    <xf numFmtId="0" fontId="13" fillId="0" borderId="0" xfId="0" applyFont="1" applyBorder="1" applyProtection="1">
      <protection hidden="1"/>
    </xf>
    <xf numFmtId="0" fontId="13" fillId="0" borderId="0" xfId="0" applyFont="1" applyBorder="1" applyAlignment="1" applyProtection="1">
      <protection hidden="1"/>
    </xf>
    <xf numFmtId="4" fontId="13" fillId="0" borderId="0" xfId="0" applyNumberFormat="1" applyFont="1" applyBorder="1" applyProtection="1">
      <protection hidden="1"/>
    </xf>
    <xf numFmtId="0" fontId="18" fillId="0" borderId="3" xfId="0" applyFont="1" applyFill="1" applyBorder="1" applyAlignment="1" applyProtection="1">
      <alignment horizontal="center" vertical="center"/>
      <protection hidden="1"/>
    </xf>
    <xf numFmtId="0" fontId="17" fillId="0" borderId="3"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18" fillId="2" borderId="5"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2" fillId="2" borderId="5" xfId="0" applyNumberFormat="1" applyFont="1" applyFill="1" applyBorder="1" applyAlignment="1" applyProtection="1">
      <alignment vertical="center"/>
      <protection hidden="1"/>
    </xf>
    <xf numFmtId="0" fontId="17" fillId="2" borderId="5"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13" fillId="0" borderId="5" xfId="0" applyFont="1" applyBorder="1" applyProtection="1">
      <protection hidden="1"/>
    </xf>
    <xf numFmtId="0" fontId="15" fillId="0" borderId="5" xfId="0" applyFont="1" applyFill="1" applyBorder="1" applyAlignment="1" applyProtection="1">
      <alignment horizontal="right" vertical="center"/>
      <protection hidden="1"/>
    </xf>
    <xf numFmtId="0" fontId="9" fillId="0" borderId="4" xfId="0" applyFont="1" applyFill="1" applyBorder="1" applyAlignment="1" applyProtection="1">
      <alignment horizontal="center" vertical="center"/>
      <protection hidden="1"/>
    </xf>
    <xf numFmtId="3" fontId="11" fillId="0" borderId="11" xfId="0" applyNumberFormat="1" applyFont="1" applyFill="1" applyBorder="1" applyAlignment="1" applyProtection="1">
      <alignment horizontal="right" vertical="center"/>
      <protection hidden="1"/>
    </xf>
    <xf numFmtId="0" fontId="0" fillId="2" borderId="0" xfId="0" applyFill="1" applyBorder="1" applyProtection="1">
      <protection hidden="1"/>
    </xf>
    <xf numFmtId="0" fontId="20" fillId="2" borderId="0" xfId="0" applyFont="1" applyFill="1" applyBorder="1" applyAlignment="1" applyProtection="1">
      <alignment horizontal="center" vertical="top"/>
      <protection hidden="1"/>
    </xf>
    <xf numFmtId="0" fontId="0" fillId="2" borderId="5" xfId="0" applyFill="1" applyBorder="1" applyProtection="1">
      <protection hidden="1"/>
    </xf>
    <xf numFmtId="0" fontId="0" fillId="0" borderId="10" xfId="0" applyFill="1" applyBorder="1" applyProtection="1">
      <protection hidden="1"/>
    </xf>
    <xf numFmtId="0" fontId="37" fillId="0" borderId="0" xfId="0" applyFont="1" applyFill="1" applyBorder="1" applyAlignment="1" applyProtection="1">
      <alignment horizontal="left" vertical="center"/>
      <protection hidden="1"/>
    </xf>
    <xf numFmtId="0" fontId="20" fillId="3" borderId="10" xfId="0" applyFont="1" applyFill="1" applyBorder="1" applyProtection="1">
      <protection hidden="1"/>
    </xf>
    <xf numFmtId="0" fontId="20" fillId="3" borderId="7" xfId="0" applyFont="1" applyFill="1" applyBorder="1" applyProtection="1">
      <protection hidden="1"/>
    </xf>
    <xf numFmtId="0" fontId="13" fillId="3" borderId="7" xfId="0" applyFont="1" applyFill="1" applyBorder="1" applyProtection="1">
      <protection hidden="1"/>
    </xf>
    <xf numFmtId="0" fontId="13" fillId="3" borderId="7" xfId="0" applyFont="1" applyFill="1" applyBorder="1" applyAlignment="1" applyProtection="1">
      <protection hidden="1"/>
    </xf>
    <xf numFmtId="0" fontId="22" fillId="3" borderId="7" xfId="0" applyFont="1" applyFill="1" applyBorder="1" applyProtection="1">
      <protection hidden="1"/>
    </xf>
    <xf numFmtId="0" fontId="20" fillId="3" borderId="9" xfId="0" applyFont="1" applyFill="1" applyBorder="1" applyProtection="1">
      <protection hidden="1"/>
    </xf>
    <xf numFmtId="0" fontId="20" fillId="3" borderId="3" xfId="0" applyFont="1" applyFill="1" applyBorder="1" applyAlignment="1" applyProtection="1">
      <alignment vertical="center"/>
      <protection hidden="1"/>
    </xf>
    <xf numFmtId="0" fontId="20" fillId="3" borderId="0" xfId="0" applyFont="1" applyFill="1" applyBorder="1" applyAlignment="1" applyProtection="1">
      <alignment vertical="center"/>
      <protection hidden="1"/>
    </xf>
    <xf numFmtId="0" fontId="20" fillId="3" borderId="5" xfId="0" applyFont="1" applyFill="1" applyBorder="1" applyAlignment="1" applyProtection="1">
      <alignment vertical="center"/>
      <protection hidden="1"/>
    </xf>
    <xf numFmtId="0" fontId="22" fillId="3" borderId="3" xfId="0" applyFont="1" applyFill="1" applyBorder="1" applyAlignment="1" applyProtection="1">
      <alignment vertical="center"/>
      <protection hidden="1"/>
    </xf>
    <xf numFmtId="0" fontId="22" fillId="3" borderId="0" xfId="0" applyFont="1" applyFill="1" applyProtection="1">
      <protection hidden="1"/>
    </xf>
    <xf numFmtId="0" fontId="22" fillId="3" borderId="0" xfId="0" applyFont="1" applyFill="1" applyBorder="1" applyAlignment="1" applyProtection="1">
      <alignment vertical="center"/>
      <protection hidden="1"/>
    </xf>
    <xf numFmtId="0" fontId="22" fillId="3" borderId="5" xfId="0" applyFont="1" applyFill="1" applyBorder="1" applyAlignment="1" applyProtection="1">
      <alignment vertical="center"/>
      <protection hidden="1"/>
    </xf>
    <xf numFmtId="0" fontId="0" fillId="3" borderId="0" xfId="0" applyFill="1" applyProtection="1">
      <protection hidden="1"/>
    </xf>
    <xf numFmtId="0" fontId="20" fillId="3" borderId="3" xfId="0" applyFont="1" applyFill="1" applyBorder="1" applyProtection="1">
      <protection hidden="1"/>
    </xf>
    <xf numFmtId="0" fontId="20" fillId="3" borderId="5" xfId="0" applyFont="1" applyFill="1" applyBorder="1" applyProtection="1">
      <protection hidden="1"/>
    </xf>
    <xf numFmtId="0" fontId="20" fillId="3" borderId="3" xfId="0" applyFont="1" applyFill="1" applyBorder="1" applyAlignment="1" applyProtection="1">
      <protection hidden="1"/>
    </xf>
    <xf numFmtId="0" fontId="20" fillId="3" borderId="0" xfId="0" applyFont="1" applyFill="1" applyBorder="1" applyAlignment="1" applyProtection="1">
      <protection hidden="1"/>
    </xf>
    <xf numFmtId="0" fontId="20" fillId="3" borderId="5" xfId="0" applyFont="1" applyFill="1" applyBorder="1" applyAlignment="1" applyProtection="1">
      <protection hidden="1"/>
    </xf>
    <xf numFmtId="0" fontId="31" fillId="3" borderId="0" xfId="0" applyFont="1" applyFill="1" applyBorder="1" applyAlignment="1" applyProtection="1">
      <alignment horizontal="left" vertical="center"/>
      <protection hidden="1"/>
    </xf>
    <xf numFmtId="0" fontId="32" fillId="3" borderId="0" xfId="0" applyFont="1" applyFill="1" applyBorder="1" applyAlignment="1" applyProtection="1">
      <alignment horizontal="left" vertical="center"/>
      <protection hidden="1"/>
    </xf>
    <xf numFmtId="3" fontId="13" fillId="3" borderId="0" xfId="0" applyNumberFormat="1" applyFont="1" applyFill="1" applyBorder="1" applyAlignment="1" applyProtection="1">
      <alignment vertical="center"/>
      <protection hidden="1"/>
    </xf>
    <xf numFmtId="0" fontId="22" fillId="3" borderId="0" xfId="0" applyFont="1" applyFill="1" applyBorder="1" applyAlignment="1" applyProtection="1">
      <alignment horizontal="left" vertical="center"/>
      <protection hidden="1"/>
    </xf>
    <xf numFmtId="0" fontId="22" fillId="3" borderId="3" xfId="0" applyFont="1" applyFill="1" applyBorder="1" applyAlignment="1" applyProtection="1">
      <protection hidden="1"/>
    </xf>
    <xf numFmtId="0" fontId="22" fillId="3" borderId="5" xfId="0" applyFont="1" applyFill="1" applyBorder="1" applyAlignment="1" applyProtection="1">
      <protection hidden="1"/>
    </xf>
    <xf numFmtId="0" fontId="13" fillId="3" borderId="0" xfId="0" applyFont="1" applyFill="1" applyProtection="1">
      <protection hidden="1"/>
    </xf>
    <xf numFmtId="0" fontId="22" fillId="3" borderId="0" xfId="0" applyFont="1" applyFill="1" applyBorder="1" applyAlignment="1" applyProtection="1">
      <alignment horizontal="centerContinuous" vertical="center"/>
      <protection hidden="1"/>
    </xf>
    <xf numFmtId="49" fontId="13" fillId="3" borderId="0" xfId="0" applyNumberFormat="1" applyFont="1" applyFill="1" applyBorder="1" applyAlignment="1" applyProtection="1">
      <alignment horizontal="center"/>
      <protection hidden="1"/>
    </xf>
    <xf numFmtId="0" fontId="20" fillId="2" borderId="14" xfId="0" applyFont="1" applyFill="1" applyBorder="1" applyProtection="1">
      <protection hidden="1"/>
    </xf>
    <xf numFmtId="0" fontId="22" fillId="2" borderId="15" xfId="0" applyFont="1" applyFill="1" applyBorder="1" applyAlignment="1" applyProtection="1">
      <alignment horizontal="right" vertical="center"/>
      <protection hidden="1"/>
    </xf>
    <xf numFmtId="0" fontId="20" fillId="2" borderId="15" xfId="0" applyFont="1" applyFill="1" applyBorder="1" applyAlignment="1" applyProtection="1">
      <alignment horizontal="left" vertical="justify"/>
      <protection hidden="1"/>
    </xf>
    <xf numFmtId="0" fontId="20" fillId="2" borderId="16" xfId="0" applyFont="1" applyFill="1" applyBorder="1" applyProtection="1">
      <protection hidden="1"/>
    </xf>
    <xf numFmtId="0" fontId="0" fillId="3" borderId="3" xfId="0" applyFill="1" applyBorder="1" applyProtection="1">
      <protection hidden="1"/>
    </xf>
    <xf numFmtId="173" fontId="14" fillId="2" borderId="15" xfId="0" applyNumberFormat="1" applyFont="1" applyFill="1" applyBorder="1" applyAlignment="1" applyProtection="1">
      <alignment horizontal="left" vertical="center"/>
      <protection hidden="1"/>
    </xf>
    <xf numFmtId="0" fontId="20" fillId="2" borderId="15" xfId="0" applyFont="1" applyFill="1" applyBorder="1" applyProtection="1">
      <protection hidden="1"/>
    </xf>
    <xf numFmtId="173" fontId="14" fillId="2" borderId="16" xfId="0" applyNumberFormat="1" applyFont="1" applyFill="1" applyBorder="1" applyAlignment="1" applyProtection="1">
      <alignment horizontal="center" vertical="center"/>
      <protection hidden="1"/>
    </xf>
    <xf numFmtId="0" fontId="22" fillId="3" borderId="3" xfId="0" applyFont="1" applyFill="1" applyBorder="1" applyProtection="1">
      <protection hidden="1"/>
    </xf>
    <xf numFmtId="0" fontId="22" fillId="3" borderId="5" xfId="0" applyFont="1" applyFill="1" applyBorder="1" applyProtection="1">
      <protection hidden="1"/>
    </xf>
    <xf numFmtId="0" fontId="13" fillId="3" borderId="3" xfId="0" applyFont="1" applyFill="1" applyBorder="1" applyAlignment="1" applyProtection="1">
      <alignment vertical="center"/>
      <protection hidden="1"/>
    </xf>
    <xf numFmtId="0" fontId="25" fillId="3" borderId="0" xfId="0" applyFont="1" applyFill="1" applyBorder="1" applyAlignment="1" applyProtection="1">
      <alignment vertical="center"/>
      <protection hidden="1"/>
    </xf>
    <xf numFmtId="0" fontId="13" fillId="3" borderId="5" xfId="0" applyFont="1" applyFill="1" applyBorder="1" applyAlignment="1" applyProtection="1">
      <alignment vertical="center"/>
      <protection hidden="1"/>
    </xf>
    <xf numFmtId="0" fontId="16" fillId="3" borderId="3" xfId="0" applyFont="1" applyFill="1" applyBorder="1" applyAlignment="1" applyProtection="1">
      <alignment vertical="center"/>
      <protection hidden="1"/>
    </xf>
    <xf numFmtId="0" fontId="16" fillId="3" borderId="5" xfId="0" applyFont="1" applyFill="1" applyBorder="1" applyAlignment="1" applyProtection="1">
      <alignment vertical="center"/>
      <protection hidden="1"/>
    </xf>
    <xf numFmtId="0" fontId="20" fillId="3" borderId="17" xfId="0" applyFont="1" applyFill="1" applyBorder="1" applyProtection="1">
      <protection hidden="1"/>
    </xf>
    <xf numFmtId="0" fontId="20" fillId="3" borderId="18" xfId="0" applyFont="1" applyFill="1" applyBorder="1" applyProtection="1">
      <protection hidden="1"/>
    </xf>
    <xf numFmtId="0" fontId="20" fillId="3" borderId="19" xfId="0" applyFont="1" applyFill="1" applyBorder="1" applyProtection="1">
      <protection hidden="1"/>
    </xf>
    <xf numFmtId="49" fontId="22" fillId="3" borderId="6" xfId="0" applyNumberFormat="1" applyFont="1" applyFill="1" applyBorder="1" applyAlignment="1" applyProtection="1">
      <alignment horizontal="right"/>
      <protection hidden="1"/>
    </xf>
    <xf numFmtId="0" fontId="20" fillId="4" borderId="16" xfId="0" applyFont="1" applyFill="1" applyBorder="1" applyProtection="1">
      <protection hidden="1"/>
    </xf>
    <xf numFmtId="165" fontId="4" fillId="4" borderId="8" xfId="0" applyNumberFormat="1" applyFont="1" applyFill="1" applyBorder="1" applyAlignment="1" applyProtection="1">
      <alignment horizontal="left" vertical="center"/>
      <protection locked="0"/>
    </xf>
    <xf numFmtId="0" fontId="26" fillId="3" borderId="0" xfId="0" applyFont="1" applyFill="1" applyBorder="1" applyAlignment="1" applyProtection="1">
      <alignment vertical="center"/>
      <protection hidden="1"/>
    </xf>
    <xf numFmtId="0" fontId="39" fillId="3" borderId="0" xfId="0" applyFont="1" applyFill="1" applyBorder="1" applyAlignment="1" applyProtection="1">
      <alignment vertical="center"/>
      <protection hidden="1"/>
    </xf>
    <xf numFmtId="0" fontId="22" fillId="3" borderId="20" xfId="0" applyFont="1" applyFill="1" applyBorder="1" applyAlignment="1" applyProtection="1">
      <protection hidden="1"/>
    </xf>
    <xf numFmtId="1" fontId="13" fillId="4" borderId="21" xfId="0" applyNumberFormat="1" applyFont="1" applyFill="1" applyBorder="1" applyAlignment="1" applyProtection="1">
      <alignment horizontal="center" vertical="center"/>
      <protection locked="0"/>
    </xf>
    <xf numFmtId="0" fontId="20" fillId="3" borderId="13" xfId="0" applyFont="1" applyFill="1" applyBorder="1" applyAlignment="1" applyProtection="1">
      <alignment horizontal="center"/>
      <protection hidden="1"/>
    </xf>
    <xf numFmtId="0" fontId="20" fillId="3" borderId="13" xfId="0" applyFont="1" applyFill="1" applyBorder="1" applyAlignment="1" applyProtection="1">
      <alignment horizontal="right"/>
      <protection hidden="1"/>
    </xf>
    <xf numFmtId="0" fontId="34" fillId="3" borderId="0" xfId="0" applyFont="1" applyFill="1" applyBorder="1" applyAlignment="1" applyProtection="1">
      <alignment horizontal="center" vertical="center"/>
      <protection hidden="1"/>
    </xf>
    <xf numFmtId="173" fontId="14" fillId="3" borderId="5" xfId="0" applyNumberFormat="1" applyFont="1" applyFill="1" applyBorder="1" applyAlignment="1" applyProtection="1">
      <alignment horizontal="left" vertical="center"/>
      <protection hidden="1"/>
    </xf>
    <xf numFmtId="0" fontId="43" fillId="0"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center" vertical="center"/>
      <protection hidden="1"/>
    </xf>
    <xf numFmtId="175" fontId="26" fillId="0" borderId="0" xfId="0" applyNumberFormat="1" applyFont="1" applyFill="1" applyBorder="1" applyAlignment="1" applyProtection="1">
      <alignment horizontal="center" vertical="center"/>
      <protection hidden="1"/>
    </xf>
    <xf numFmtId="0" fontId="44" fillId="0" borderId="0" xfId="0" applyFont="1" applyFill="1" applyBorder="1" applyAlignment="1" applyProtection="1">
      <alignment horizontal="left" vertical="center"/>
      <protection hidden="1"/>
    </xf>
    <xf numFmtId="0" fontId="26" fillId="0" borderId="0" xfId="0" applyFont="1" applyFill="1" applyBorder="1" applyAlignment="1" applyProtection="1">
      <alignment horizontal="center" vertical="center"/>
      <protection hidden="1"/>
    </xf>
    <xf numFmtId="49" fontId="23" fillId="0" borderId="22" xfId="0" applyNumberFormat="1" applyFont="1" applyFill="1" applyBorder="1" applyAlignment="1" applyProtection="1">
      <alignment horizontal="center" vertical="center"/>
      <protection hidden="1"/>
    </xf>
    <xf numFmtId="49" fontId="26" fillId="0" borderId="0" xfId="0" applyNumberFormat="1" applyFont="1" applyFill="1" applyBorder="1" applyAlignment="1" applyProtection="1">
      <alignment horizontal="center" vertical="center"/>
      <protection hidden="1"/>
    </xf>
    <xf numFmtId="0" fontId="26" fillId="0" borderId="0" xfId="0" applyFont="1" applyFill="1" applyBorder="1" applyAlignment="1" applyProtection="1">
      <alignment horizontal="left" vertical="center"/>
      <protection hidden="1"/>
    </xf>
    <xf numFmtId="0" fontId="44" fillId="0" borderId="0" xfId="0" applyFont="1" applyFill="1" applyBorder="1" applyAlignment="1" applyProtection="1">
      <alignment horizontal="center" vertical="center"/>
      <protection hidden="1"/>
    </xf>
    <xf numFmtId="0" fontId="45" fillId="0" borderId="0" xfId="0" applyFont="1" applyFill="1" applyBorder="1" applyAlignment="1" applyProtection="1">
      <alignment horizontal="center" vertical="center"/>
      <protection hidden="1"/>
    </xf>
    <xf numFmtId="0" fontId="45" fillId="0" borderId="0" xfId="0" applyFont="1" applyFill="1" applyBorder="1" applyAlignment="1" applyProtection="1">
      <alignment horizontal="left" vertical="center"/>
      <protection hidden="1"/>
    </xf>
    <xf numFmtId="0" fontId="32"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horizontal="left" vertical="center"/>
      <protection hidden="1"/>
    </xf>
    <xf numFmtId="164" fontId="13" fillId="4" borderId="8" xfId="0" applyNumberFormat="1" applyFont="1" applyFill="1" applyBorder="1" applyAlignment="1" applyProtection="1">
      <alignment horizontal="left" vertical="top"/>
      <protection locked="0"/>
    </xf>
    <xf numFmtId="3" fontId="13" fillId="4" borderId="8" xfId="0" applyNumberFormat="1" applyFont="1" applyFill="1" applyBorder="1" applyAlignment="1" applyProtection="1">
      <alignment horizontal="right" vertical="center"/>
      <protection locked="0"/>
    </xf>
    <xf numFmtId="3" fontId="23" fillId="0" borderId="23" xfId="0" applyNumberFormat="1" applyFont="1" applyFill="1" applyBorder="1" applyAlignment="1" applyProtection="1">
      <alignment horizontal="right" vertical="center"/>
      <protection hidden="1"/>
    </xf>
    <xf numFmtId="3" fontId="23" fillId="0" borderId="0" xfId="0" applyNumberFormat="1" applyFont="1" applyFill="1" applyBorder="1" applyAlignment="1" applyProtection="1">
      <alignment horizontal="right" vertical="center"/>
      <protection hidden="1"/>
    </xf>
    <xf numFmtId="0" fontId="23" fillId="0" borderId="0" xfId="0" applyFont="1" applyFill="1" applyBorder="1" applyAlignment="1" applyProtection="1">
      <alignment horizontal="center" vertical="center"/>
      <protection hidden="1"/>
    </xf>
    <xf numFmtId="0" fontId="22" fillId="0" borderId="0" xfId="0" applyNumberFormat="1" applyFont="1" applyFill="1" applyBorder="1" applyAlignment="1" applyProtection="1">
      <alignment vertical="center"/>
      <protection hidden="1"/>
    </xf>
    <xf numFmtId="0" fontId="13" fillId="0" borderId="0" xfId="0" applyFont="1" applyFill="1" applyBorder="1" applyAlignment="1" applyProtection="1">
      <alignment horizontal="right" vertical="center"/>
      <protection hidden="1"/>
    </xf>
    <xf numFmtId="0" fontId="22" fillId="0" borderId="0" xfId="0" applyFont="1" applyBorder="1" applyProtection="1">
      <protection hidden="1"/>
    </xf>
    <xf numFmtId="0" fontId="13" fillId="0" borderId="24" xfId="0" applyFont="1" applyFill="1" applyBorder="1" applyAlignment="1" applyProtection="1">
      <alignment horizontal="left" vertical="center"/>
      <protection hidden="1"/>
    </xf>
    <xf numFmtId="0" fontId="13" fillId="0" borderId="24" xfId="0" applyFont="1" applyFill="1" applyBorder="1" applyAlignment="1" applyProtection="1">
      <alignment horizontal="right" vertical="center"/>
      <protection hidden="1"/>
    </xf>
    <xf numFmtId="0" fontId="22" fillId="0" borderId="1" xfId="0" applyFont="1" applyFill="1" applyBorder="1" applyAlignment="1" applyProtection="1">
      <alignment horizontal="left" vertical="center"/>
      <protection hidden="1"/>
    </xf>
    <xf numFmtId="0" fontId="22" fillId="0" borderId="1" xfId="0" applyFont="1" applyFill="1" applyBorder="1" applyAlignment="1" applyProtection="1">
      <alignment horizontal="center" vertical="center"/>
      <protection hidden="1"/>
    </xf>
    <xf numFmtId="3" fontId="13" fillId="0" borderId="25" xfId="0" applyNumberFormat="1" applyFont="1" applyFill="1" applyBorder="1" applyAlignment="1" applyProtection="1">
      <alignment horizontal="right" vertical="center"/>
      <protection hidden="1"/>
    </xf>
    <xf numFmtId="0" fontId="16" fillId="0" borderId="0" xfId="0" applyFont="1" applyFill="1" applyBorder="1" applyAlignment="1" applyProtection="1">
      <alignment horizontal="right" vertical="center"/>
      <protection hidden="1"/>
    </xf>
    <xf numFmtId="0" fontId="13" fillId="0" borderId="0" xfId="0" applyFont="1" applyFill="1" applyBorder="1" applyAlignment="1" applyProtection="1">
      <alignment horizontal="center" vertical="center"/>
      <protection hidden="1"/>
    </xf>
    <xf numFmtId="0" fontId="22" fillId="0" borderId="26" xfId="0" applyFont="1" applyFill="1" applyBorder="1" applyAlignment="1" applyProtection="1">
      <alignment horizontal="center" vertical="center"/>
      <protection hidden="1"/>
    </xf>
    <xf numFmtId="0" fontId="22" fillId="0" borderId="27" xfId="0" applyFont="1" applyFill="1" applyBorder="1" applyAlignment="1" applyProtection="1">
      <alignment horizontal="center" vertical="center"/>
      <protection hidden="1"/>
    </xf>
    <xf numFmtId="0" fontId="22" fillId="0" borderId="28" xfId="0" applyFont="1" applyBorder="1" applyProtection="1">
      <protection hidden="1"/>
    </xf>
    <xf numFmtId="0" fontId="13" fillId="0" borderId="29" xfId="0" applyFont="1" applyFill="1" applyBorder="1" applyAlignment="1" applyProtection="1">
      <alignment horizontal="left" vertical="center"/>
      <protection hidden="1"/>
    </xf>
    <xf numFmtId="0" fontId="13" fillId="0" borderId="29" xfId="0" applyFont="1" applyFill="1" applyBorder="1" applyAlignment="1" applyProtection="1">
      <alignment horizontal="right" vertical="center"/>
      <protection hidden="1"/>
    </xf>
    <xf numFmtId="3" fontId="26" fillId="0" borderId="30" xfId="0" applyNumberFormat="1" applyFont="1" applyFill="1" applyBorder="1" applyAlignment="1" applyProtection="1">
      <alignment horizontal="right" vertical="center"/>
      <protection hidden="1"/>
    </xf>
    <xf numFmtId="0" fontId="23" fillId="0" borderId="31" xfId="0" applyFont="1" applyFill="1" applyBorder="1" applyAlignment="1" applyProtection="1">
      <alignment horizontal="center" vertical="center"/>
      <protection hidden="1"/>
    </xf>
    <xf numFmtId="0" fontId="13" fillId="0" borderId="31" xfId="0" applyFont="1" applyFill="1" applyBorder="1" applyAlignment="1" applyProtection="1">
      <alignment horizontal="left" vertical="center"/>
      <protection hidden="1"/>
    </xf>
    <xf numFmtId="0" fontId="22" fillId="0" borderId="31" xfId="0" applyNumberFormat="1" applyFont="1" applyFill="1" applyBorder="1" applyAlignment="1" applyProtection="1">
      <alignment vertical="center"/>
      <protection hidden="1"/>
    </xf>
    <xf numFmtId="0" fontId="13" fillId="0" borderId="31" xfId="0" applyFont="1" applyFill="1" applyBorder="1" applyAlignment="1" applyProtection="1">
      <alignment horizontal="right" vertical="center"/>
      <protection hidden="1"/>
    </xf>
    <xf numFmtId="0" fontId="44" fillId="0" borderId="2" xfId="0" applyFont="1" applyFill="1" applyBorder="1" applyAlignment="1" applyProtection="1">
      <alignment horizontal="left" vertical="center"/>
      <protection hidden="1"/>
    </xf>
    <xf numFmtId="0" fontId="16" fillId="0" borderId="2" xfId="0" applyFont="1" applyFill="1" applyBorder="1" applyAlignment="1" applyProtection="1">
      <alignment horizontal="right" vertical="center"/>
      <protection hidden="1"/>
    </xf>
    <xf numFmtId="3" fontId="26" fillId="0" borderId="2" xfId="0" applyNumberFormat="1" applyFont="1" applyFill="1" applyBorder="1" applyAlignment="1" applyProtection="1">
      <alignment horizontal="right" vertical="center"/>
      <protection hidden="1"/>
    </xf>
    <xf numFmtId="3" fontId="23" fillId="0" borderId="25" xfId="0" applyNumberFormat="1" applyFont="1" applyFill="1" applyBorder="1" applyAlignment="1" applyProtection="1">
      <alignment horizontal="right" vertical="center"/>
      <protection hidden="1"/>
    </xf>
    <xf numFmtId="0" fontId="22" fillId="0" borderId="0" xfId="0" applyFont="1" applyFill="1" applyBorder="1" applyAlignment="1" applyProtection="1">
      <alignment vertical="center"/>
      <protection hidden="1"/>
    </xf>
    <xf numFmtId="0" fontId="13" fillId="0" borderId="22" xfId="0" applyNumberFormat="1" applyFont="1" applyFill="1" applyBorder="1" applyAlignment="1" applyProtection="1">
      <alignment horizontal="center" vertical="center"/>
      <protection hidden="1"/>
    </xf>
    <xf numFmtId="1" fontId="13" fillId="0" borderId="22" xfId="0" applyNumberFormat="1" applyFont="1" applyFill="1" applyBorder="1" applyAlignment="1" applyProtection="1">
      <alignment horizontal="center" vertical="center"/>
      <protection hidden="1"/>
    </xf>
    <xf numFmtId="1" fontId="26" fillId="0" borderId="22" xfId="0" applyNumberFormat="1" applyFont="1" applyFill="1" applyBorder="1" applyAlignment="1" applyProtection="1">
      <alignment horizontal="center" vertical="center"/>
      <protection hidden="1"/>
    </xf>
    <xf numFmtId="1" fontId="13" fillId="0" borderId="0" xfId="0" applyNumberFormat="1" applyFont="1" applyFill="1" applyBorder="1" applyAlignment="1" applyProtection="1">
      <alignment horizontal="center" vertical="center"/>
      <protection hidden="1"/>
    </xf>
    <xf numFmtId="0" fontId="32" fillId="0" borderId="0" xfId="0" applyFont="1" applyFill="1" applyBorder="1" applyAlignment="1" applyProtection="1">
      <alignment vertical="center"/>
      <protection hidden="1"/>
    </xf>
    <xf numFmtId="167" fontId="47" fillId="4" borderId="8" xfId="0" applyNumberFormat="1" applyFont="1" applyFill="1" applyBorder="1" applyAlignment="1" applyProtection="1">
      <alignment horizontal="right" vertical="center"/>
      <protection locked="0"/>
    </xf>
    <xf numFmtId="168" fontId="47" fillId="4" borderId="8" xfId="0" applyNumberFormat="1" applyFont="1" applyFill="1" applyBorder="1" applyAlignment="1" applyProtection="1">
      <alignment horizontal="right" vertical="center"/>
      <protection locked="0"/>
    </xf>
    <xf numFmtId="172" fontId="13" fillId="0" borderId="32" xfId="0" applyNumberFormat="1" applyFont="1" applyFill="1" applyBorder="1" applyAlignment="1" applyProtection="1">
      <alignment horizontal="right" vertical="center"/>
      <protection hidden="1"/>
    </xf>
    <xf numFmtId="0" fontId="48" fillId="0" borderId="0" xfId="0" applyFont="1" applyFill="1" applyBorder="1" applyAlignment="1" applyProtection="1">
      <alignment horizontal="center" vertical="center"/>
      <protection hidden="1"/>
    </xf>
    <xf numFmtId="0" fontId="47" fillId="0" borderId="0" xfId="0" applyFont="1" applyFill="1" applyBorder="1" applyAlignment="1" applyProtection="1">
      <alignment horizontal="center" vertical="center"/>
      <protection hidden="1"/>
    </xf>
    <xf numFmtId="169" fontId="47" fillId="4" borderId="8" xfId="0" applyNumberFormat="1" applyFont="1" applyFill="1" applyBorder="1" applyAlignment="1" applyProtection="1">
      <alignment horizontal="right" vertical="center"/>
      <protection locked="0"/>
    </xf>
    <xf numFmtId="0" fontId="22" fillId="0" borderId="33" xfId="0" applyFont="1" applyFill="1" applyBorder="1" applyAlignment="1" applyProtection="1">
      <alignment vertical="center"/>
      <protection hidden="1"/>
    </xf>
    <xf numFmtId="0" fontId="22" fillId="0" borderId="33" xfId="0" applyFont="1" applyFill="1" applyBorder="1" applyAlignment="1" applyProtection="1">
      <alignment horizontal="center" vertical="center"/>
      <protection hidden="1"/>
    </xf>
    <xf numFmtId="169" fontId="47" fillId="0" borderId="33" xfId="0" applyNumberFormat="1" applyFont="1" applyFill="1" applyBorder="1" applyAlignment="1" applyProtection="1">
      <alignment horizontal="right" vertical="center"/>
      <protection hidden="1"/>
    </xf>
    <xf numFmtId="0" fontId="22" fillId="0" borderId="33" xfId="0" applyFont="1" applyBorder="1" applyProtection="1">
      <protection hidden="1"/>
    </xf>
    <xf numFmtId="3" fontId="13" fillId="0" borderId="34" xfId="0" applyNumberFormat="1" applyFont="1" applyFill="1" applyBorder="1" applyAlignment="1" applyProtection="1">
      <alignment horizontal="right" vertical="center"/>
      <protection hidden="1"/>
    </xf>
    <xf numFmtId="3" fontId="23" fillId="0" borderId="34" xfId="0" applyNumberFormat="1" applyFont="1" applyFill="1" applyBorder="1" applyAlignment="1" applyProtection="1">
      <alignment horizontal="right" vertical="center"/>
      <protection hidden="1"/>
    </xf>
    <xf numFmtId="0" fontId="22" fillId="0" borderId="35" xfId="0" applyNumberFormat="1" applyFont="1" applyFill="1" applyBorder="1" applyAlignment="1" applyProtection="1">
      <alignment vertical="center"/>
      <protection hidden="1"/>
    </xf>
    <xf numFmtId="0" fontId="49" fillId="0" borderId="35" xfId="0" applyFont="1" applyFill="1" applyBorder="1" applyAlignment="1" applyProtection="1">
      <alignment horizontal="left" vertical="center"/>
      <protection hidden="1"/>
    </xf>
    <xf numFmtId="0" fontId="22" fillId="0" borderId="35" xfId="0" applyFont="1" applyFill="1" applyBorder="1" applyAlignment="1" applyProtection="1">
      <alignment horizontal="center" vertical="center"/>
      <protection hidden="1"/>
    </xf>
    <xf numFmtId="3" fontId="13" fillId="0" borderId="35" xfId="0" applyNumberFormat="1" applyFont="1" applyFill="1" applyBorder="1" applyAlignment="1" applyProtection="1">
      <alignment horizontal="right" vertical="center"/>
      <protection hidden="1"/>
    </xf>
    <xf numFmtId="3" fontId="23" fillId="0" borderId="35" xfId="0" applyNumberFormat="1" applyFont="1" applyFill="1" applyBorder="1" applyAlignment="1" applyProtection="1">
      <alignment horizontal="right" vertical="center"/>
      <protection hidden="1"/>
    </xf>
    <xf numFmtId="170" fontId="13" fillId="4" borderId="32" xfId="0" applyNumberFormat="1" applyFont="1" applyFill="1" applyBorder="1" applyAlignment="1" applyProtection="1">
      <alignment horizontal="right" vertical="center"/>
      <protection locked="0"/>
    </xf>
    <xf numFmtId="3" fontId="13" fillId="0" borderId="32" xfId="0" applyNumberFormat="1" applyFont="1" applyFill="1" applyBorder="1" applyAlignment="1" applyProtection="1">
      <alignment horizontal="right" vertical="center"/>
      <protection hidden="1"/>
    </xf>
    <xf numFmtId="0" fontId="21" fillId="0" borderId="0" xfId="0" applyFont="1" applyFill="1" applyBorder="1" applyAlignment="1" applyProtection="1">
      <alignment horizontal="center" vertical="center"/>
      <protection hidden="1"/>
    </xf>
    <xf numFmtId="0" fontId="32" fillId="4" borderId="8" xfId="0" applyFont="1" applyFill="1" applyBorder="1" applyAlignment="1" applyProtection="1">
      <alignment horizontal="center" vertical="center" wrapText="1"/>
      <protection locked="0"/>
    </xf>
    <xf numFmtId="49" fontId="47" fillId="4" borderId="8" xfId="0" applyNumberFormat="1" applyFont="1" applyFill="1" applyBorder="1" applyAlignment="1" applyProtection="1">
      <alignment horizontal="center" vertical="center"/>
      <protection locked="0"/>
    </xf>
    <xf numFmtId="0" fontId="31" fillId="0" borderId="0" xfId="0" applyNumberFormat="1" applyFont="1" applyFill="1" applyBorder="1" applyAlignment="1" applyProtection="1">
      <alignment horizontal="left" vertical="center"/>
      <protection hidden="1"/>
    </xf>
    <xf numFmtId="0" fontId="46" fillId="0" borderId="0" xfId="0" applyFont="1" applyFill="1" applyBorder="1" applyAlignment="1" applyProtection="1">
      <alignment horizontal="center" vertical="center"/>
      <protection hidden="1"/>
    </xf>
    <xf numFmtId="0" fontId="49" fillId="0" borderId="0" xfId="0" applyFont="1" applyFill="1" applyBorder="1" applyAlignment="1" applyProtection="1">
      <alignment horizontal="left" vertical="center"/>
      <protection hidden="1"/>
    </xf>
    <xf numFmtId="0" fontId="31" fillId="0" borderId="33" xfId="0" applyFont="1" applyFill="1" applyBorder="1" applyAlignment="1" applyProtection="1">
      <alignment horizontal="left" vertical="center"/>
      <protection hidden="1"/>
    </xf>
    <xf numFmtId="0" fontId="31" fillId="0" borderId="35" xfId="0" applyNumberFormat="1" applyFont="1" applyFill="1" applyBorder="1" applyAlignment="1" applyProtection="1">
      <alignment horizontal="left" vertical="center"/>
      <protection hidden="1"/>
    </xf>
    <xf numFmtId="0" fontId="26" fillId="0" borderId="5" xfId="0" applyFont="1" applyFill="1" applyBorder="1" applyAlignment="1" applyProtection="1">
      <alignment horizontal="center" vertical="center"/>
      <protection hidden="1"/>
    </xf>
    <xf numFmtId="0" fontId="26" fillId="0" borderId="26" xfId="0" applyFont="1" applyFill="1" applyBorder="1" applyAlignment="1" applyProtection="1">
      <alignment horizontal="center" vertical="center"/>
      <protection hidden="1"/>
    </xf>
    <xf numFmtId="49" fontId="13" fillId="0" borderId="3" xfId="0" applyNumberFormat="1" applyFont="1" applyFill="1" applyBorder="1" applyAlignment="1" applyProtection="1">
      <alignment horizontal="center" vertical="center"/>
      <protection hidden="1"/>
    </xf>
    <xf numFmtId="49" fontId="13" fillId="0" borderId="0" xfId="0" applyNumberFormat="1" applyFont="1" applyFill="1" applyBorder="1" applyAlignment="1" applyProtection="1">
      <alignment horizontal="center" vertical="center"/>
      <protection hidden="1"/>
    </xf>
    <xf numFmtId="0" fontId="13" fillId="0" borderId="0" xfId="0" applyNumberFormat="1" applyFont="1" applyFill="1" applyBorder="1" applyAlignment="1" applyProtection="1">
      <alignment horizontal="center" vertical="center"/>
      <protection hidden="1"/>
    </xf>
    <xf numFmtId="0" fontId="32" fillId="0" borderId="3" xfId="0" applyFont="1" applyFill="1" applyBorder="1" applyAlignment="1" applyProtection="1">
      <alignment horizontal="center" vertical="center"/>
      <protection hidden="1"/>
    </xf>
    <xf numFmtId="166" fontId="47" fillId="4" borderId="8" xfId="0" applyNumberFormat="1" applyFont="1" applyFill="1" applyBorder="1" applyAlignment="1" applyProtection="1">
      <alignment horizontal="center" vertical="center"/>
      <protection locked="0"/>
    </xf>
    <xf numFmtId="4" fontId="47" fillId="4" borderId="8" xfId="0" applyNumberFormat="1" applyFont="1" applyFill="1" applyBorder="1" applyAlignment="1" applyProtection="1">
      <alignment horizontal="right" vertical="center"/>
      <protection locked="0"/>
    </xf>
    <xf numFmtId="0" fontId="22" fillId="0" borderId="0" xfId="0" applyFont="1" applyFill="1" applyBorder="1" applyAlignment="1" applyProtection="1">
      <alignment horizontal="left" vertical="center"/>
      <protection hidden="1"/>
    </xf>
    <xf numFmtId="0" fontId="22" fillId="0" borderId="36" xfId="0" applyNumberFormat="1" applyFont="1" applyFill="1" applyBorder="1" applyAlignment="1" applyProtection="1">
      <alignment vertical="center"/>
      <protection hidden="1"/>
    </xf>
    <xf numFmtId="0" fontId="50" fillId="4" borderId="8" xfId="0"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protection hidden="1"/>
    </xf>
    <xf numFmtId="0" fontId="22" fillId="0" borderId="3" xfId="0" applyNumberFormat="1" applyFont="1" applyFill="1" applyBorder="1" applyAlignment="1" applyProtection="1">
      <alignment vertical="center"/>
      <protection hidden="1"/>
    </xf>
    <xf numFmtId="0" fontId="47" fillId="0" borderId="3" xfId="0" applyFont="1" applyFill="1" applyBorder="1" applyAlignment="1" applyProtection="1">
      <alignment horizontal="center" vertical="center"/>
      <protection hidden="1"/>
    </xf>
    <xf numFmtId="0" fontId="22" fillId="0" borderId="3" xfId="0" applyFont="1" applyBorder="1" applyProtection="1">
      <protection hidden="1"/>
    </xf>
    <xf numFmtId="171" fontId="47" fillId="4" borderId="8" xfId="0" applyNumberFormat="1" applyFont="1" applyFill="1" applyBorder="1" applyAlignment="1" applyProtection="1">
      <alignment horizontal="right" vertical="center"/>
      <protection locked="0"/>
    </xf>
    <xf numFmtId="0" fontId="21" fillId="0" borderId="3" xfId="0" applyFont="1" applyFill="1" applyBorder="1" applyAlignment="1" applyProtection="1">
      <alignment horizontal="center" vertical="center"/>
      <protection hidden="1"/>
    </xf>
    <xf numFmtId="0" fontId="56" fillId="0" borderId="0" xfId="0" applyFont="1" applyFill="1" applyBorder="1" applyAlignment="1" applyProtection="1">
      <alignment horizontal="left" vertical="center"/>
      <protection hidden="1"/>
    </xf>
    <xf numFmtId="0" fontId="57" fillId="0" borderId="0" xfId="0" applyFont="1" applyFill="1" applyBorder="1" applyAlignment="1" applyProtection="1">
      <alignment horizontal="left" vertical="center"/>
      <protection hidden="1"/>
    </xf>
    <xf numFmtId="0" fontId="21" fillId="0" borderId="0" xfId="0" applyNumberFormat="1" applyFont="1" applyFill="1" applyBorder="1" applyAlignment="1" applyProtection="1">
      <alignment vertical="center"/>
      <protection hidden="1"/>
    </xf>
    <xf numFmtId="0" fontId="13" fillId="5" borderId="0" xfId="0" applyFont="1" applyFill="1" applyBorder="1" applyAlignment="1" applyProtection="1">
      <protection hidden="1"/>
    </xf>
    <xf numFmtId="49" fontId="20" fillId="3" borderId="10" xfId="0" applyNumberFormat="1" applyFont="1" applyFill="1" applyBorder="1" applyAlignment="1" applyProtection="1">
      <alignment textRotation="90"/>
      <protection hidden="1"/>
    </xf>
    <xf numFmtId="49" fontId="22" fillId="3" borderId="3" xfId="0" applyNumberFormat="1" applyFont="1" applyFill="1" applyBorder="1" applyAlignment="1" applyProtection="1">
      <alignment textRotation="90"/>
      <protection hidden="1"/>
    </xf>
    <xf numFmtId="0" fontId="0" fillId="5" borderId="0" xfId="0" applyFill="1" applyBorder="1" applyProtection="1">
      <protection hidden="1"/>
    </xf>
    <xf numFmtId="0" fontId="22" fillId="5" borderId="0" xfId="0" applyFont="1" applyFill="1" applyBorder="1" applyAlignment="1" applyProtection="1">
      <protection hidden="1"/>
    </xf>
    <xf numFmtId="0" fontId="20" fillId="5" borderId="0" xfId="0" applyFont="1" applyFill="1" applyBorder="1" applyAlignment="1" applyProtection="1">
      <protection hidden="1"/>
    </xf>
    <xf numFmtId="0" fontId="22" fillId="5" borderId="0" xfId="0" applyFont="1" applyFill="1" applyBorder="1" applyAlignment="1" applyProtection="1">
      <alignment vertical="center"/>
      <protection hidden="1"/>
    </xf>
    <xf numFmtId="0" fontId="13" fillId="5" borderId="0" xfId="0" applyFont="1" applyFill="1" applyBorder="1" applyAlignment="1" applyProtection="1">
      <alignment vertical="center"/>
      <protection hidden="1"/>
    </xf>
    <xf numFmtId="0" fontId="22" fillId="5" borderId="0" xfId="0" applyFont="1" applyFill="1" applyBorder="1" applyProtection="1">
      <protection hidden="1"/>
    </xf>
    <xf numFmtId="0" fontId="20" fillId="5" borderId="0" xfId="0" applyFont="1" applyFill="1" applyBorder="1" applyProtection="1">
      <protection hidden="1"/>
    </xf>
    <xf numFmtId="49" fontId="13" fillId="3" borderId="3" xfId="0" applyNumberFormat="1" applyFont="1" applyFill="1" applyBorder="1" applyAlignment="1" applyProtection="1">
      <alignment vertical="center" textRotation="90"/>
      <protection hidden="1"/>
    </xf>
    <xf numFmtId="0" fontId="25" fillId="5" borderId="0" xfId="0" applyFont="1" applyFill="1" applyBorder="1" applyAlignment="1" applyProtection="1">
      <alignment vertical="center"/>
      <protection hidden="1"/>
    </xf>
    <xf numFmtId="49" fontId="20" fillId="3" borderId="3" xfId="0" applyNumberFormat="1" applyFont="1" applyFill="1" applyBorder="1" applyAlignment="1" applyProtection="1">
      <alignment textRotation="90"/>
      <protection hidden="1"/>
    </xf>
    <xf numFmtId="0" fontId="13" fillId="3" borderId="3" xfId="0" applyFont="1" applyFill="1" applyBorder="1" applyProtection="1">
      <protection hidden="1"/>
    </xf>
    <xf numFmtId="0" fontId="27" fillId="3" borderId="0" xfId="0" applyFont="1" applyFill="1" applyBorder="1" applyAlignment="1" applyProtection="1">
      <alignment vertical="center"/>
      <protection hidden="1"/>
    </xf>
    <xf numFmtId="0" fontId="24" fillId="3" borderId="0" xfId="0" applyFont="1" applyFill="1" applyBorder="1" applyAlignment="1" applyProtection="1">
      <alignment vertical="center"/>
      <protection hidden="1"/>
    </xf>
    <xf numFmtId="0" fontId="13" fillId="3" borderId="5" xfId="0" applyFont="1" applyFill="1" applyBorder="1" applyProtection="1">
      <protection hidden="1"/>
    </xf>
    <xf numFmtId="0" fontId="26" fillId="3" borderId="0" xfId="0" applyFont="1" applyFill="1" applyBorder="1" applyProtection="1">
      <protection hidden="1"/>
    </xf>
    <xf numFmtId="0" fontId="13" fillId="3" borderId="0" xfId="0" applyFont="1" applyFill="1" applyBorder="1" applyProtection="1">
      <protection hidden="1"/>
    </xf>
    <xf numFmtId="0" fontId="23" fillId="3" borderId="3" xfId="0" applyFont="1" applyFill="1" applyBorder="1" applyProtection="1">
      <protection hidden="1"/>
    </xf>
    <xf numFmtId="0" fontId="23" fillId="3" borderId="5" xfId="0" applyFont="1" applyFill="1" applyBorder="1" applyProtection="1">
      <protection hidden="1"/>
    </xf>
    <xf numFmtId="0" fontId="23" fillId="3" borderId="0" xfId="0" applyFont="1" applyFill="1" applyBorder="1" applyProtection="1">
      <protection hidden="1"/>
    </xf>
    <xf numFmtId="0" fontId="20" fillId="3" borderId="2" xfId="0" applyFont="1" applyFill="1" applyBorder="1" applyProtection="1">
      <protection hidden="1"/>
    </xf>
    <xf numFmtId="0" fontId="22" fillId="3" borderId="11" xfId="0" applyFont="1" applyFill="1" applyBorder="1" applyAlignment="1" applyProtection="1">
      <alignment horizontal="right"/>
      <protection hidden="1"/>
    </xf>
    <xf numFmtId="49" fontId="20" fillId="3" borderId="4" xfId="0" applyNumberFormat="1" applyFont="1" applyFill="1" applyBorder="1" applyAlignment="1" applyProtection="1">
      <alignment textRotation="90"/>
      <protection hidden="1"/>
    </xf>
    <xf numFmtId="0" fontId="13" fillId="4" borderId="8" xfId="0" applyNumberFormat="1" applyFont="1" applyFill="1" applyBorder="1" applyAlignment="1" applyProtection="1">
      <alignment vertical="center"/>
      <protection locked="0"/>
    </xf>
    <xf numFmtId="0" fontId="58" fillId="3" borderId="37" xfId="0" applyFont="1" applyFill="1" applyBorder="1" applyAlignment="1" applyProtection="1">
      <alignment wrapText="1"/>
      <protection hidden="1"/>
    </xf>
    <xf numFmtId="0" fontId="22" fillId="3" borderId="13" xfId="0" applyFont="1" applyFill="1" applyBorder="1" applyAlignment="1" applyProtection="1">
      <protection hidden="1"/>
    </xf>
    <xf numFmtId="0" fontId="22" fillId="0" borderId="2" xfId="0" applyFont="1" applyBorder="1" applyProtection="1">
      <protection hidden="1"/>
    </xf>
    <xf numFmtId="176" fontId="13" fillId="6" borderId="8" xfId="0" applyNumberFormat="1" applyFont="1" applyFill="1" applyBorder="1" applyAlignment="1" applyProtection="1">
      <alignment horizontal="left" vertical="top"/>
      <protection hidden="1"/>
    </xf>
    <xf numFmtId="3" fontId="13" fillId="6" borderId="8" xfId="0" applyNumberFormat="1" applyFont="1" applyFill="1" applyBorder="1" applyAlignment="1" applyProtection="1">
      <alignment horizontal="right" vertical="center"/>
      <protection hidden="1"/>
    </xf>
    <xf numFmtId="3" fontId="26" fillId="0" borderId="0" xfId="0" applyNumberFormat="1" applyFont="1" applyFill="1" applyBorder="1" applyAlignment="1" applyProtection="1">
      <alignment horizontal="right" vertical="center"/>
      <protection hidden="1"/>
    </xf>
    <xf numFmtId="0" fontId="0" fillId="0" borderId="2" xfId="0" applyBorder="1" applyProtection="1">
      <protection hidden="1"/>
    </xf>
    <xf numFmtId="0" fontId="22" fillId="0" borderId="40" xfId="0" applyNumberFormat="1" applyFont="1" applyFill="1" applyBorder="1" applyAlignment="1" applyProtection="1">
      <alignment vertical="center"/>
      <protection hidden="1"/>
    </xf>
    <xf numFmtId="0" fontId="22" fillId="0" borderId="0" xfId="3" applyFont="1" applyFill="1"/>
    <xf numFmtId="0" fontId="22" fillId="3" borderId="3" xfId="3" applyFont="1" applyFill="1" applyBorder="1" applyAlignment="1">
      <alignment vertical="center"/>
    </xf>
    <xf numFmtId="0" fontId="22" fillId="3" borderId="0" xfId="3" applyFont="1" applyFill="1" applyBorder="1" applyAlignment="1">
      <alignment vertical="center"/>
    </xf>
    <xf numFmtId="0" fontId="22" fillId="4" borderId="8" xfId="3" applyFont="1" applyFill="1" applyBorder="1" applyAlignment="1" applyProtection="1">
      <alignment horizontal="center" vertical="center"/>
      <protection locked="0"/>
    </xf>
    <xf numFmtId="0" fontId="16" fillId="5" borderId="0" xfId="3" applyFont="1" applyFill="1" applyBorder="1" applyAlignment="1" applyProtection="1">
      <alignment horizontal="center" vertical="center"/>
      <protection locked="0"/>
    </xf>
    <xf numFmtId="0" fontId="22" fillId="0" borderId="0" xfId="3" applyFont="1" applyFill="1" applyAlignment="1">
      <alignment vertical="center"/>
    </xf>
    <xf numFmtId="0" fontId="16" fillId="5" borderId="0" xfId="3" applyFont="1" applyFill="1" applyBorder="1" applyAlignment="1" applyProtection="1">
      <alignment vertical="center"/>
      <protection locked="0"/>
    </xf>
    <xf numFmtId="0" fontId="22" fillId="5" borderId="3" xfId="3" applyFont="1" applyFill="1" applyBorder="1" applyAlignment="1">
      <alignment vertical="center"/>
    </xf>
    <xf numFmtId="0" fontId="22" fillId="5" borderId="0" xfId="3" applyFont="1" applyFill="1" applyBorder="1" applyAlignment="1">
      <alignment vertical="center"/>
    </xf>
    <xf numFmtId="0" fontId="22" fillId="5" borderId="0" xfId="0" applyFont="1" applyFill="1" applyBorder="1" applyAlignment="1">
      <alignment wrapText="1"/>
    </xf>
    <xf numFmtId="0" fontId="22" fillId="5" borderId="5" xfId="0" applyFont="1" applyFill="1" applyBorder="1" applyAlignment="1">
      <alignment wrapText="1"/>
    </xf>
    <xf numFmtId="0" fontId="22" fillId="5" borderId="0" xfId="3" applyFont="1" applyFill="1" applyAlignment="1">
      <alignment vertical="center"/>
    </xf>
    <xf numFmtId="0" fontId="22" fillId="5" borderId="0" xfId="3" applyFont="1" applyFill="1" applyBorder="1" applyAlignment="1" applyProtection="1">
      <alignment vertical="center"/>
      <protection locked="0"/>
    </xf>
    <xf numFmtId="0" fontId="0" fillId="5" borderId="0" xfId="0" applyFill="1" applyBorder="1" applyAlignment="1">
      <alignment wrapText="1"/>
    </xf>
    <xf numFmtId="0" fontId="0" fillId="5" borderId="5" xfId="0" applyFill="1" applyBorder="1" applyAlignment="1">
      <alignment wrapText="1"/>
    </xf>
    <xf numFmtId="0" fontId="22" fillId="5" borderId="0" xfId="0" applyFont="1" applyFill="1" applyBorder="1" applyAlignment="1">
      <alignment vertical="top"/>
    </xf>
    <xf numFmtId="0" fontId="22" fillId="5" borderId="0" xfId="0" applyFont="1" applyFill="1" applyBorder="1" applyAlignment="1">
      <alignment vertical="top" wrapText="1"/>
    </xf>
    <xf numFmtId="0" fontId="22" fillId="5" borderId="5" xfId="0" applyFont="1" applyFill="1" applyBorder="1" applyAlignment="1">
      <alignment vertical="top" wrapText="1"/>
    </xf>
    <xf numFmtId="0" fontId="53" fillId="0" borderId="0" xfId="3" applyFont="1" applyFill="1"/>
    <xf numFmtId="0" fontId="53" fillId="0" borderId="0" xfId="3" applyFont="1"/>
    <xf numFmtId="0" fontId="16" fillId="3" borderId="0" xfId="3" applyFill="1" applyBorder="1"/>
    <xf numFmtId="0" fontId="22" fillId="3" borderId="5" xfId="3" applyFont="1" applyFill="1" applyBorder="1" applyAlignment="1">
      <alignment vertical="center"/>
    </xf>
    <xf numFmtId="0" fontId="13" fillId="3" borderId="2" xfId="3" applyFont="1" applyFill="1" applyBorder="1"/>
    <xf numFmtId="0" fontId="22" fillId="3" borderId="2" xfId="3" applyFont="1" applyFill="1" applyBorder="1"/>
    <xf numFmtId="0" fontId="20" fillId="3" borderId="3" xfId="3" applyFont="1" applyFill="1" applyBorder="1"/>
    <xf numFmtId="0" fontId="20" fillId="3" borderId="0" xfId="3" applyFont="1" applyFill="1" applyBorder="1" applyAlignment="1">
      <alignment vertical="top"/>
    </xf>
    <xf numFmtId="0" fontId="20" fillId="3" borderId="0" xfId="3" applyFont="1" applyFill="1" applyBorder="1"/>
    <xf numFmtId="0" fontId="20" fillId="0" borderId="0" xfId="3" applyFont="1" applyFill="1"/>
    <xf numFmtId="49" fontId="20" fillId="3" borderId="11" xfId="3" applyNumberFormat="1" applyFont="1" applyFill="1" applyBorder="1" applyAlignment="1">
      <alignment horizontal="right"/>
    </xf>
    <xf numFmtId="0" fontId="53" fillId="3" borderId="10" xfId="3" applyFont="1" applyFill="1" applyBorder="1"/>
    <xf numFmtId="0" fontId="53" fillId="3" borderId="7" xfId="3" applyFont="1" applyFill="1" applyBorder="1"/>
    <xf numFmtId="0" fontId="53" fillId="3" borderId="9" xfId="3" applyFont="1" applyFill="1" applyBorder="1"/>
    <xf numFmtId="0" fontId="16" fillId="5" borderId="5" xfId="3" applyFont="1" applyFill="1" applyBorder="1" applyAlignment="1" applyProtection="1">
      <alignment horizontal="center" vertical="center"/>
      <protection locked="0"/>
    </xf>
    <xf numFmtId="0" fontId="1" fillId="3" borderId="0" xfId="3" applyFont="1" applyFill="1" applyBorder="1" applyAlignment="1">
      <alignment vertical="center"/>
    </xf>
    <xf numFmtId="0" fontId="1" fillId="0" borderId="0" xfId="0" applyFont="1" applyFill="1" applyBorder="1" applyAlignment="1" applyProtection="1">
      <alignment horizontal="center" vertical="center"/>
      <protection hidden="1"/>
    </xf>
    <xf numFmtId="0" fontId="1" fillId="3" borderId="0" xfId="3" applyFont="1" applyFill="1" applyBorder="1"/>
    <xf numFmtId="0" fontId="2" fillId="0" borderId="0" xfId="0" applyNumberFormat="1" applyFont="1" applyFill="1" applyBorder="1" applyAlignment="1" applyProtection="1">
      <alignment vertical="center"/>
      <protection hidden="1"/>
    </xf>
    <xf numFmtId="172" fontId="13" fillId="0" borderId="41" xfId="0" applyNumberFormat="1" applyFont="1" applyFill="1" applyBorder="1" applyAlignment="1" applyProtection="1">
      <alignment horizontal="right" vertical="center"/>
      <protection hidden="1"/>
    </xf>
    <xf numFmtId="0" fontId="26" fillId="0" borderId="3" xfId="0" applyFont="1" applyFill="1" applyBorder="1" applyAlignment="1" applyProtection="1">
      <alignment horizontal="center" vertical="center"/>
      <protection hidden="1"/>
    </xf>
    <xf numFmtId="0" fontId="41" fillId="3" borderId="14" xfId="0" applyFont="1" applyFill="1" applyBorder="1" applyAlignment="1" applyProtection="1">
      <alignment horizontal="center" vertical="center" textRotation="90" wrapText="1"/>
      <protection hidden="1"/>
    </xf>
    <xf numFmtId="0" fontId="41" fillId="3" borderId="16" xfId="0" applyFont="1" applyFill="1" applyBorder="1" applyAlignment="1" applyProtection="1">
      <alignment horizontal="center" vertical="center" textRotation="90" wrapText="1"/>
      <protection hidden="1"/>
    </xf>
    <xf numFmtId="0" fontId="20" fillId="2" borderId="38" xfId="0" applyFont="1" applyFill="1" applyBorder="1" applyAlignment="1" applyProtection="1">
      <alignment horizontal="center"/>
      <protection hidden="1"/>
    </xf>
    <xf numFmtId="0" fontId="20" fillId="2" borderId="20" xfId="0" applyFont="1" applyFill="1" applyBorder="1" applyAlignment="1" applyProtection="1">
      <alignment horizontal="center"/>
      <protection hidden="1"/>
    </xf>
    <xf numFmtId="0" fontId="20" fillId="2" borderId="39" xfId="0" applyFont="1" applyFill="1" applyBorder="1" applyAlignment="1" applyProtection="1">
      <alignment horizontal="center"/>
      <protection hidden="1"/>
    </xf>
    <xf numFmtId="0" fontId="13" fillId="4" borderId="14" xfId="0" applyNumberFormat="1" applyFont="1" applyFill="1" applyBorder="1" applyAlignment="1" applyProtection="1">
      <alignment horizontal="left" vertical="center"/>
      <protection locked="0"/>
    </xf>
    <xf numFmtId="0" fontId="13" fillId="4" borderId="15" xfId="0" applyNumberFormat="1" applyFont="1" applyFill="1" applyBorder="1" applyAlignment="1" applyProtection="1">
      <alignment horizontal="left" vertical="center"/>
      <protection locked="0"/>
    </xf>
    <xf numFmtId="0" fontId="13" fillId="4" borderId="16" xfId="0" applyNumberFormat="1" applyFont="1" applyFill="1" applyBorder="1" applyAlignment="1" applyProtection="1">
      <alignment horizontal="left" vertical="center"/>
      <protection locked="0"/>
    </xf>
    <xf numFmtId="174" fontId="14" fillId="4" borderId="12" xfId="0" applyNumberFormat="1" applyFont="1" applyFill="1" applyBorder="1" applyAlignment="1" applyProtection="1">
      <alignment horizontal="center" vertical="center"/>
      <protection locked="0"/>
    </xf>
    <xf numFmtId="174" fontId="14" fillId="4" borderId="13" xfId="0" applyNumberFormat="1" applyFont="1" applyFill="1" applyBorder="1" applyAlignment="1" applyProtection="1">
      <alignment horizontal="center" vertical="center"/>
      <protection locked="0"/>
    </xf>
    <xf numFmtId="174" fontId="14" fillId="4" borderId="6" xfId="0" applyNumberFormat="1"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protection hidden="1"/>
    </xf>
    <xf numFmtId="0" fontId="20" fillId="2" borderId="7" xfId="0" applyFont="1" applyFill="1" applyBorder="1" applyAlignment="1" applyProtection="1">
      <alignment horizontal="center" vertical="center"/>
      <protection hidden="1"/>
    </xf>
    <xf numFmtId="0" fontId="20" fillId="2" borderId="9" xfId="0" applyFont="1" applyFill="1" applyBorder="1" applyAlignment="1" applyProtection="1">
      <alignment horizontal="center" vertical="center"/>
      <protection hidden="1"/>
    </xf>
    <xf numFmtId="0" fontId="20" fillId="2" borderId="3" xfId="0" applyFont="1" applyFill="1" applyBorder="1" applyAlignment="1" applyProtection="1">
      <alignment horizontal="center" vertical="center"/>
      <protection hidden="1"/>
    </xf>
    <xf numFmtId="0" fontId="20" fillId="2" borderId="0" xfId="0" applyFont="1" applyFill="1" applyBorder="1" applyAlignment="1" applyProtection="1">
      <alignment horizontal="center" vertical="center"/>
      <protection hidden="1"/>
    </xf>
    <xf numFmtId="0" fontId="20" fillId="2" borderId="5" xfId="0" applyFont="1" applyFill="1" applyBorder="1" applyAlignment="1" applyProtection="1">
      <alignment horizontal="center" vertical="center"/>
      <protection hidden="1"/>
    </xf>
    <xf numFmtId="0" fontId="20" fillId="2" borderId="4" xfId="0" applyFont="1" applyFill="1" applyBorder="1" applyAlignment="1" applyProtection="1">
      <alignment horizontal="center" vertical="center"/>
      <protection hidden="1"/>
    </xf>
    <xf numFmtId="0" fontId="20" fillId="2" borderId="2" xfId="0" applyFont="1" applyFill="1" applyBorder="1" applyAlignment="1" applyProtection="1">
      <alignment horizontal="center" vertical="center"/>
      <protection hidden="1"/>
    </xf>
    <xf numFmtId="0" fontId="20" fillId="2" borderId="11" xfId="0" applyFont="1" applyFill="1" applyBorder="1" applyAlignment="1" applyProtection="1">
      <alignment horizontal="center" vertical="center"/>
      <protection hidden="1"/>
    </xf>
    <xf numFmtId="0" fontId="38" fillId="6" borderId="10" xfId="0" applyFont="1" applyFill="1" applyBorder="1" applyAlignment="1" applyProtection="1">
      <alignment horizontal="left" vertical="top" wrapText="1"/>
      <protection hidden="1"/>
    </xf>
    <xf numFmtId="0" fontId="38" fillId="6" borderId="7" xfId="0" applyFont="1" applyFill="1" applyBorder="1" applyAlignment="1" applyProtection="1">
      <alignment horizontal="left" vertical="top" wrapText="1"/>
      <protection hidden="1"/>
    </xf>
    <xf numFmtId="0" fontId="38" fillId="6" borderId="9" xfId="0" applyFont="1" applyFill="1" applyBorder="1" applyAlignment="1" applyProtection="1">
      <alignment horizontal="left" vertical="top" wrapText="1"/>
      <protection hidden="1"/>
    </xf>
    <xf numFmtId="0" fontId="38" fillId="6" borderId="3" xfId="0" applyFont="1" applyFill="1" applyBorder="1" applyAlignment="1" applyProtection="1">
      <alignment horizontal="left" vertical="top" wrapText="1"/>
      <protection hidden="1"/>
    </xf>
    <xf numFmtId="0" fontId="38" fillId="6" borderId="0" xfId="0" applyFont="1" applyFill="1" applyBorder="1" applyAlignment="1" applyProtection="1">
      <alignment horizontal="left" vertical="top" wrapText="1"/>
      <protection hidden="1"/>
    </xf>
    <xf numFmtId="0" fontId="38" fillId="6" borderId="5" xfId="0" applyFont="1" applyFill="1" applyBorder="1" applyAlignment="1" applyProtection="1">
      <alignment horizontal="left" vertical="top" wrapText="1"/>
      <protection hidden="1"/>
    </xf>
    <xf numFmtId="0" fontId="38" fillId="6" borderId="4" xfId="0" applyFont="1" applyFill="1" applyBorder="1" applyAlignment="1" applyProtection="1">
      <alignment horizontal="left" vertical="top" wrapText="1"/>
      <protection hidden="1"/>
    </xf>
    <xf numFmtId="0" fontId="38" fillId="6" borderId="2" xfId="0" applyFont="1" applyFill="1" applyBorder="1" applyAlignment="1" applyProtection="1">
      <alignment horizontal="left" vertical="top" wrapText="1"/>
      <protection hidden="1"/>
    </xf>
    <xf numFmtId="0" fontId="38" fillId="6" borderId="11" xfId="0" applyFont="1" applyFill="1" applyBorder="1" applyAlignment="1" applyProtection="1">
      <alignment horizontal="left" vertical="top" wrapText="1"/>
      <protection hidden="1"/>
    </xf>
    <xf numFmtId="0" fontId="13" fillId="3" borderId="3" xfId="0" applyFont="1" applyFill="1" applyBorder="1" applyAlignment="1" applyProtection="1">
      <alignment horizontal="center" vertical="center"/>
      <protection hidden="1"/>
    </xf>
    <xf numFmtId="0" fontId="13" fillId="3" borderId="0" xfId="0" applyFont="1" applyFill="1" applyBorder="1" applyAlignment="1" applyProtection="1">
      <alignment horizontal="center" vertical="center"/>
      <protection hidden="1"/>
    </xf>
    <xf numFmtId="177" fontId="23" fillId="2" borderId="12" xfId="0" applyNumberFormat="1" applyFont="1" applyFill="1" applyBorder="1" applyAlignment="1" applyProtection="1">
      <alignment horizontal="center" vertical="center"/>
      <protection hidden="1"/>
    </xf>
    <xf numFmtId="177" fontId="23" fillId="2" borderId="13" xfId="0" applyNumberFormat="1" applyFont="1" applyFill="1" applyBorder="1" applyAlignment="1" applyProtection="1">
      <alignment horizontal="center" vertical="center"/>
      <protection hidden="1"/>
    </xf>
    <xf numFmtId="9" fontId="13" fillId="2" borderId="12" xfId="2" applyNumberFormat="1" applyFont="1" applyFill="1" applyBorder="1" applyAlignment="1" applyProtection="1">
      <alignment horizontal="center" vertical="center"/>
      <protection hidden="1"/>
    </xf>
    <xf numFmtId="9" fontId="13" fillId="2" borderId="13" xfId="2" applyNumberFormat="1" applyFont="1" applyFill="1" applyBorder="1" applyAlignment="1" applyProtection="1">
      <alignment horizontal="center" vertical="center"/>
      <protection hidden="1"/>
    </xf>
    <xf numFmtId="0" fontId="34" fillId="4" borderId="12" xfId="0" applyNumberFormat="1" applyFont="1" applyFill="1" applyBorder="1" applyAlignment="1" applyProtection="1">
      <alignment vertical="center"/>
      <protection locked="0"/>
    </xf>
    <xf numFmtId="0" fontId="34" fillId="4" borderId="13" xfId="0" applyNumberFormat="1" applyFont="1" applyFill="1" applyBorder="1" applyAlignment="1" applyProtection="1">
      <alignment vertical="center"/>
      <protection locked="0"/>
    </xf>
    <xf numFmtId="0" fontId="34" fillId="4" borderId="12" xfId="0" applyNumberFormat="1" applyFont="1" applyFill="1" applyBorder="1" applyAlignment="1" applyProtection="1">
      <alignment horizontal="left" vertical="center"/>
      <protection locked="0"/>
    </xf>
    <xf numFmtId="0" fontId="34" fillId="4" borderId="6" xfId="0" applyNumberFormat="1" applyFont="1" applyFill="1" applyBorder="1" applyAlignment="1" applyProtection="1">
      <alignment horizontal="left" vertical="center"/>
      <protection locked="0"/>
    </xf>
    <xf numFmtId="0" fontId="59" fillId="4" borderId="14" xfId="1" applyNumberFormat="1" applyFill="1" applyBorder="1" applyAlignment="1" applyProtection="1">
      <alignment horizontal="center" vertical="center"/>
      <protection locked="0"/>
    </xf>
    <xf numFmtId="0" fontId="13" fillId="4" borderId="15" xfId="0" applyNumberFormat="1" applyFont="1" applyFill="1" applyBorder="1" applyAlignment="1" applyProtection="1">
      <alignment horizontal="center" vertical="center"/>
      <protection locked="0"/>
    </xf>
    <xf numFmtId="0" fontId="13" fillId="4" borderId="16" xfId="0" applyNumberFormat="1" applyFont="1" applyFill="1" applyBorder="1" applyAlignment="1" applyProtection="1">
      <alignment horizontal="center" vertical="center"/>
      <protection locked="0"/>
    </xf>
    <xf numFmtId="0" fontId="13" fillId="4" borderId="14" xfId="0" applyNumberFormat="1" applyFont="1" applyFill="1" applyBorder="1" applyAlignment="1" applyProtection="1">
      <alignment horizontal="center" vertical="center"/>
      <protection locked="0"/>
    </xf>
    <xf numFmtId="0" fontId="13" fillId="4" borderId="12" xfId="0" applyNumberFormat="1" applyFont="1" applyFill="1" applyBorder="1" applyAlignment="1" applyProtection="1">
      <alignment horizontal="left" vertical="center"/>
      <protection locked="0"/>
    </xf>
    <xf numFmtId="0" fontId="22" fillId="4" borderId="13" xfId="0" applyNumberFormat="1" applyFont="1" applyFill="1" applyBorder="1" applyProtection="1">
      <protection locked="0"/>
    </xf>
    <xf numFmtId="0" fontId="22" fillId="4" borderId="6" xfId="0" applyNumberFormat="1" applyFont="1" applyFill="1" applyBorder="1" applyProtection="1">
      <protection locked="0"/>
    </xf>
    <xf numFmtId="0" fontId="22" fillId="4" borderId="6" xfId="0" applyNumberFormat="1" applyFont="1" applyFill="1" applyBorder="1" applyAlignment="1" applyProtection="1">
      <alignment horizontal="left"/>
      <protection locked="0"/>
    </xf>
    <xf numFmtId="0" fontId="14" fillId="4" borderId="14" xfId="0" applyNumberFormat="1" applyFont="1" applyFill="1" applyBorder="1" applyAlignment="1" applyProtection="1">
      <alignment horizontal="center" vertical="center"/>
      <protection locked="0"/>
    </xf>
    <xf numFmtId="0" fontId="14" fillId="4" borderId="15" xfId="0" applyNumberFormat="1" applyFont="1" applyFill="1" applyBorder="1" applyAlignment="1" applyProtection="1">
      <alignment horizontal="center" vertical="center"/>
      <protection locked="0"/>
    </xf>
    <xf numFmtId="0" fontId="14" fillId="4" borderId="16" xfId="0" applyNumberFormat="1" applyFont="1" applyFill="1" applyBorder="1" applyAlignment="1" applyProtection="1">
      <alignment horizontal="center" vertical="center"/>
      <protection locked="0"/>
    </xf>
    <xf numFmtId="0" fontId="13" fillId="6" borderId="14" xfId="0" applyNumberFormat="1" applyFont="1" applyFill="1" applyBorder="1" applyAlignment="1" applyProtection="1">
      <alignment horizontal="left" vertical="center"/>
      <protection hidden="1"/>
    </xf>
    <xf numFmtId="0" fontId="13" fillId="6" borderId="15" xfId="0" applyNumberFormat="1" applyFont="1" applyFill="1" applyBorder="1" applyAlignment="1" applyProtection="1">
      <alignment horizontal="left" vertical="center"/>
      <protection hidden="1"/>
    </xf>
    <xf numFmtId="0" fontId="13" fillId="6" borderId="16" xfId="0" applyNumberFormat="1" applyFont="1" applyFill="1" applyBorder="1" applyAlignment="1" applyProtection="1">
      <alignment horizontal="left" vertical="center"/>
      <protection hidden="1"/>
    </xf>
    <xf numFmtId="0" fontId="13" fillId="4" borderId="13" xfId="0" applyNumberFormat="1" applyFont="1" applyFill="1" applyBorder="1" applyAlignment="1" applyProtection="1">
      <alignment horizontal="left" vertical="center"/>
      <protection locked="0"/>
    </xf>
    <xf numFmtId="0" fontId="13" fillId="4" borderId="6" xfId="0" applyNumberFormat="1" applyFont="1" applyFill="1" applyBorder="1" applyAlignment="1" applyProtection="1">
      <alignment horizontal="left" vertical="center"/>
      <protection locked="0"/>
    </xf>
    <xf numFmtId="0" fontId="1" fillId="5" borderId="0" xfId="0" applyFont="1" applyFill="1" applyBorder="1" applyAlignment="1">
      <alignment vertical="top" wrapText="1"/>
    </xf>
    <xf numFmtId="0" fontId="22" fillId="5" borderId="0" xfId="0" applyFont="1" applyFill="1" applyBorder="1" applyAlignment="1">
      <alignment vertical="top" wrapText="1"/>
    </xf>
    <xf numFmtId="0" fontId="22" fillId="5" borderId="5" xfId="0" applyFont="1" applyFill="1" applyBorder="1" applyAlignment="1">
      <alignment vertical="top" wrapText="1"/>
    </xf>
    <xf numFmtId="0" fontId="22" fillId="0" borderId="0" xfId="0" applyFont="1" applyBorder="1" applyAlignment="1">
      <alignment vertical="top" wrapText="1"/>
    </xf>
    <xf numFmtId="0" fontId="22" fillId="0" borderId="5" xfId="0" applyFont="1"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20" fillId="3" borderId="0" xfId="3" applyFont="1" applyFill="1" applyBorder="1" applyAlignment="1">
      <alignment horizontal="left" vertical="top" wrapText="1"/>
    </xf>
    <xf numFmtId="0" fontId="20" fillId="3" borderId="5" xfId="3" applyFont="1" applyFill="1" applyBorder="1" applyAlignment="1">
      <alignment horizontal="left" vertical="top" wrapText="1"/>
    </xf>
    <xf numFmtId="0" fontId="0" fillId="5" borderId="0" xfId="0" applyFill="1" applyBorder="1" applyAlignment="1">
      <alignment vertical="top" wrapText="1"/>
    </xf>
    <xf numFmtId="0" fontId="0" fillId="5" borderId="5" xfId="0" applyFill="1" applyBorder="1" applyAlignment="1">
      <alignment vertical="top" wrapText="1"/>
    </xf>
    <xf numFmtId="49" fontId="13" fillId="0" borderId="12" xfId="0" applyNumberFormat="1" applyFont="1" applyFill="1" applyBorder="1" applyAlignment="1" applyProtection="1">
      <alignment horizontal="center" vertical="center"/>
      <protection hidden="1"/>
    </xf>
    <xf numFmtId="49" fontId="13" fillId="0" borderId="13" xfId="0" applyNumberFormat="1" applyFont="1" applyFill="1" applyBorder="1" applyAlignment="1" applyProtection="1">
      <alignment horizontal="center" vertical="center"/>
      <protection hidden="1"/>
    </xf>
    <xf numFmtId="49" fontId="13" fillId="0" borderId="6" xfId="0" applyNumberFormat="1" applyFont="1" applyFill="1" applyBorder="1" applyAlignment="1" applyProtection="1">
      <alignment horizontal="center" vertical="center"/>
      <protection hidden="1"/>
    </xf>
    <xf numFmtId="175" fontId="26" fillId="0" borderId="12" xfId="0" applyNumberFormat="1" applyFont="1" applyFill="1" applyBorder="1" applyAlignment="1" applyProtection="1">
      <alignment horizontal="center" vertical="center"/>
      <protection hidden="1"/>
    </xf>
    <xf numFmtId="175" fontId="26" fillId="0" borderId="13" xfId="0" applyNumberFormat="1" applyFont="1" applyFill="1" applyBorder="1" applyAlignment="1" applyProtection="1">
      <alignment horizontal="center" vertical="center"/>
      <protection hidden="1"/>
    </xf>
    <xf numFmtId="175" fontId="26" fillId="0" borderId="6" xfId="0" applyNumberFormat="1" applyFont="1" applyFill="1" applyBorder="1" applyAlignment="1" applyProtection="1">
      <alignment horizontal="center" vertical="center"/>
      <protection hidden="1"/>
    </xf>
  </cellXfs>
  <cellStyles count="4">
    <cellStyle name="Link" xfId="1" builtinId="8"/>
    <cellStyle name="Prozent" xfId="2" builtinId="5"/>
    <cellStyle name="Standard" xfId="0" builtinId="0"/>
    <cellStyle name="Standard_Antragsvordruck EXCEL"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21</xdr:row>
      <xdr:rowOff>47624</xdr:rowOff>
    </xdr:from>
    <xdr:to>
      <xdr:col>12</xdr:col>
      <xdr:colOff>23813</xdr:colOff>
      <xdr:row>21</xdr:row>
      <xdr:rowOff>944879</xdr:rowOff>
    </xdr:to>
    <xdr:sp macro="" textlink="" fLocksText="0">
      <xdr:nvSpPr>
        <xdr:cNvPr id="1027" name="Text 3">
          <a:extLst>
            <a:ext uri="{FF2B5EF4-FFF2-40B4-BE49-F238E27FC236}">
              <a16:creationId xmlns:a16="http://schemas.microsoft.com/office/drawing/2014/main" id="{00000000-0008-0000-0000-000003040000}"/>
            </a:ext>
          </a:extLst>
        </xdr:cNvPr>
        <xdr:cNvSpPr txBox="1">
          <a:spLocks noChangeArrowheads="1"/>
        </xdr:cNvSpPr>
      </xdr:nvSpPr>
      <xdr:spPr bwMode="auto">
        <a:xfrm>
          <a:off x="395287" y="6215062"/>
          <a:ext cx="7200901" cy="897255"/>
        </a:xfrm>
        <a:prstGeom prst="rect">
          <a:avLst/>
        </a:prstGeom>
        <a:solidFill>
          <a:srgbClr xmlns:mc="http://schemas.openxmlformats.org/markup-compatibility/2006" xmlns:a14="http://schemas.microsoft.com/office/drawing/2010/main" val="FFFFC0" mc:Ignorable="a14" a14:legacySpreadsheetColorIndex="26"/>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de-DE"/>
        </a:p>
        <a:p>
          <a:endParaRPr lang="de-DE"/>
        </a:p>
      </xdr:txBody>
    </xdr:sp>
    <xdr:clientData fLocksWithSheet="0"/>
  </xdr:twoCellAnchor>
  <xdr:twoCellAnchor>
    <xdr:from>
      <xdr:col>2</xdr:col>
      <xdr:colOff>47624</xdr:colOff>
      <xdr:row>23</xdr:row>
      <xdr:rowOff>0</xdr:rowOff>
    </xdr:from>
    <xdr:to>
      <xdr:col>13</xdr:col>
      <xdr:colOff>0</xdr:colOff>
      <xdr:row>23</xdr:row>
      <xdr:rowOff>487679</xdr:rowOff>
    </xdr:to>
    <xdr:sp macro="" textlink="" fLocksText="0">
      <xdr:nvSpPr>
        <xdr:cNvPr id="1046" name="Text Box 22">
          <a:extLst>
            <a:ext uri="{FF2B5EF4-FFF2-40B4-BE49-F238E27FC236}">
              <a16:creationId xmlns:a16="http://schemas.microsoft.com/office/drawing/2014/main" id="{00000000-0008-0000-0000-000016040000}"/>
            </a:ext>
          </a:extLst>
        </xdr:cNvPr>
        <xdr:cNvSpPr txBox="1">
          <a:spLocks noChangeArrowheads="1"/>
        </xdr:cNvSpPr>
      </xdr:nvSpPr>
      <xdr:spPr bwMode="auto">
        <a:xfrm>
          <a:off x="404812" y="7405688"/>
          <a:ext cx="7286626" cy="487679"/>
        </a:xfrm>
        <a:prstGeom prst="rect">
          <a:avLst/>
        </a:prstGeom>
        <a:solidFill>
          <a:srgbClr xmlns:mc="http://schemas.openxmlformats.org/markup-compatibility/2006" xmlns:a14="http://schemas.microsoft.com/office/drawing/2010/main" val="FFFFC0" mc:Ignorable="a14" a14:legacySpreadsheetColorIndex="2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endParaRPr lang="de-DE" sz="1200" b="0" i="0" u="none" strike="noStrike" baseline="0">
            <a:solidFill>
              <a:srgbClr val="000000"/>
            </a:solidFill>
            <a:latin typeface="Arial"/>
            <a:cs typeface="Arial"/>
          </a:endParaRPr>
        </a:p>
        <a:p>
          <a:pPr algn="l" rtl="0">
            <a:defRPr sz="1000"/>
          </a:pPr>
          <a:endParaRPr lang="de-DE" sz="1200" b="0" i="0" u="none" strike="noStrike" baseline="0">
            <a:solidFill>
              <a:srgbClr val="000000"/>
            </a:solidFill>
            <a:latin typeface="Arial"/>
            <a:cs typeface="Arial"/>
          </a:endParaRPr>
        </a:p>
      </xdr:txBody>
    </xdr:sp>
    <xdr:clientData fLocksWithSheet="0"/>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44"/>
  <sheetViews>
    <sheetView tabSelected="1" zoomScale="80" zoomScaleNormal="80" workbookViewId="0">
      <selection activeCell="I17" sqref="I17:J17"/>
    </sheetView>
  </sheetViews>
  <sheetFormatPr baseColWidth="10" defaultColWidth="0" defaultRowHeight="12.75" zeroHeight="1" x14ac:dyDescent="0.2"/>
  <cols>
    <col min="1" max="2" width="2.7109375" customWidth="1"/>
    <col min="3" max="3" width="1.7109375" customWidth="1"/>
    <col min="4" max="4" width="11.7109375" customWidth="1"/>
    <col min="5" max="5" width="4.7109375" customWidth="1"/>
    <col min="6" max="6" width="22.7109375" customWidth="1"/>
    <col min="7" max="7" width="11.7109375" customWidth="1"/>
    <col min="8" max="8" width="4.7109375" customWidth="1"/>
    <col min="9" max="9" width="11.7109375" customWidth="1"/>
    <col min="10" max="10" width="22.7109375" customWidth="1"/>
    <col min="11" max="11" width="4.7109375" customWidth="1"/>
    <col min="12" max="12" width="11.7109375" customWidth="1"/>
    <col min="13" max="13" width="1.7109375" customWidth="1"/>
    <col min="14" max="15" width="2.7109375" customWidth="1"/>
  </cols>
  <sheetData>
    <row r="1" spans="1:15" s="13" customFormat="1" ht="18.75" customHeight="1" x14ac:dyDescent="0.2">
      <c r="A1" s="14"/>
      <c r="B1" s="14"/>
      <c r="C1" s="14"/>
      <c r="D1" s="14"/>
      <c r="E1" s="14"/>
      <c r="F1" s="14"/>
      <c r="G1" s="14"/>
      <c r="H1" s="14"/>
      <c r="I1" s="14"/>
      <c r="J1" s="14"/>
      <c r="K1" s="14"/>
      <c r="L1" s="14"/>
      <c r="M1" s="14"/>
      <c r="N1" s="14"/>
      <c r="O1" s="14"/>
    </row>
    <row r="2" spans="1:15" s="13" customFormat="1" ht="21.95" customHeight="1" x14ac:dyDescent="0.35">
      <c r="A2" s="14"/>
      <c r="B2" s="95"/>
      <c r="C2" s="35" t="s">
        <v>48</v>
      </c>
      <c r="D2" s="96"/>
      <c r="E2" s="97"/>
      <c r="F2" s="98"/>
      <c r="G2" s="96"/>
      <c r="H2" s="96"/>
      <c r="I2" s="99"/>
      <c r="J2" s="148"/>
      <c r="K2" s="148"/>
      <c r="L2" s="148"/>
      <c r="M2" s="149" t="s">
        <v>77</v>
      </c>
      <c r="N2" s="100"/>
      <c r="O2" s="14"/>
    </row>
    <row r="3" spans="1:15" s="13" customFormat="1" ht="21.95" customHeight="1" x14ac:dyDescent="0.2">
      <c r="A3" s="15"/>
      <c r="B3" s="101"/>
      <c r="C3" s="144" t="s">
        <v>55</v>
      </c>
      <c r="D3" s="102"/>
      <c r="E3" s="102"/>
      <c r="F3" s="102"/>
      <c r="G3" s="102"/>
      <c r="H3" s="102"/>
      <c r="I3" s="102"/>
      <c r="J3" s="332"/>
      <c r="K3" s="333"/>
      <c r="L3" s="333"/>
      <c r="M3" s="334"/>
      <c r="N3" s="103"/>
      <c r="O3" s="15"/>
    </row>
    <row r="4" spans="1:15" s="13" customFormat="1" ht="21.75" customHeight="1" x14ac:dyDescent="0.2">
      <c r="A4" s="16"/>
      <c r="B4" s="104"/>
      <c r="C4" s="144" t="s">
        <v>76</v>
      </c>
      <c r="D4" s="105"/>
      <c r="E4" s="106"/>
      <c r="F4" s="106"/>
      <c r="G4" s="106"/>
      <c r="H4" s="106"/>
      <c r="I4" s="106"/>
      <c r="J4" s="335"/>
      <c r="K4" s="336"/>
      <c r="L4" s="336"/>
      <c r="M4" s="337"/>
      <c r="N4" s="107"/>
      <c r="O4" s="16"/>
    </row>
    <row r="5" spans="1:15" s="13" customFormat="1" ht="21.75" customHeight="1" x14ac:dyDescent="0.2">
      <c r="A5" s="16"/>
      <c r="B5" s="104"/>
      <c r="C5" s="145"/>
      <c r="D5" s="105"/>
      <c r="E5" s="106"/>
      <c r="F5" s="106"/>
      <c r="G5" s="106"/>
      <c r="H5" s="106"/>
      <c r="I5" s="106"/>
      <c r="J5" s="335"/>
      <c r="K5" s="336"/>
      <c r="L5" s="336"/>
      <c r="M5" s="337"/>
      <c r="N5" s="107"/>
      <c r="O5" s="16"/>
    </row>
    <row r="6" spans="1:15" s="13" customFormat="1" ht="53.25" customHeight="1" x14ac:dyDescent="0.2">
      <c r="A6" s="16"/>
      <c r="B6" s="104"/>
      <c r="C6" s="106"/>
      <c r="D6" s="106"/>
      <c r="E6" s="106"/>
      <c r="F6" s="108"/>
      <c r="G6" s="106"/>
      <c r="H6" s="106"/>
      <c r="I6" s="106"/>
      <c r="J6" s="338"/>
      <c r="K6" s="339"/>
      <c r="L6" s="339"/>
      <c r="M6" s="340"/>
      <c r="N6" s="107"/>
      <c r="O6" s="16"/>
    </row>
    <row r="7" spans="1:15" s="13" customFormat="1" ht="21.95" customHeight="1" x14ac:dyDescent="0.2">
      <c r="A7" s="14"/>
      <c r="B7" s="109"/>
      <c r="C7" s="341" t="s">
        <v>91</v>
      </c>
      <c r="D7" s="342"/>
      <c r="E7" s="342"/>
      <c r="F7" s="342"/>
      <c r="G7" s="343"/>
      <c r="H7" s="37"/>
      <c r="I7" s="37"/>
      <c r="J7" s="37"/>
      <c r="K7" s="37"/>
      <c r="L7" s="37"/>
      <c r="M7" s="37"/>
      <c r="N7" s="110"/>
      <c r="O7" s="14"/>
    </row>
    <row r="8" spans="1:15" s="13" customFormat="1" ht="15" customHeight="1" x14ac:dyDescent="0.2">
      <c r="A8" s="14"/>
      <c r="B8" s="109"/>
      <c r="C8" s="344"/>
      <c r="D8" s="345"/>
      <c r="E8" s="345"/>
      <c r="F8" s="345"/>
      <c r="G8" s="346"/>
      <c r="H8" s="37"/>
      <c r="I8" s="37"/>
      <c r="J8" s="37"/>
      <c r="K8" s="37"/>
      <c r="L8" s="37"/>
      <c r="M8" s="37"/>
      <c r="N8" s="110"/>
      <c r="O8" s="14"/>
    </row>
    <row r="9" spans="1:15" s="13" customFormat="1" ht="15" customHeight="1" x14ac:dyDescent="0.2">
      <c r="A9" s="14"/>
      <c r="B9" s="109"/>
      <c r="C9" s="344"/>
      <c r="D9" s="345"/>
      <c r="E9" s="345"/>
      <c r="F9" s="345"/>
      <c r="G9" s="346"/>
      <c r="H9" s="37"/>
      <c r="I9" s="37"/>
      <c r="J9" s="37"/>
      <c r="K9" s="37"/>
      <c r="L9" s="37"/>
      <c r="M9" s="37"/>
      <c r="N9" s="110"/>
      <c r="O9" s="14"/>
    </row>
    <row r="10" spans="1:15" s="13" customFormat="1" ht="15" customHeight="1" x14ac:dyDescent="0.2">
      <c r="A10" s="14"/>
      <c r="B10" s="109"/>
      <c r="C10" s="344"/>
      <c r="D10" s="345"/>
      <c r="E10" s="345"/>
      <c r="F10" s="345"/>
      <c r="G10" s="346"/>
      <c r="H10" s="37"/>
      <c r="I10" s="37"/>
      <c r="J10" s="37"/>
      <c r="K10" s="37"/>
      <c r="L10" s="37"/>
      <c r="M10" s="37"/>
      <c r="N10" s="110"/>
      <c r="O10" s="14"/>
    </row>
    <row r="11" spans="1:15" s="13" customFormat="1" ht="15" customHeight="1" x14ac:dyDescent="0.2">
      <c r="A11" s="14"/>
      <c r="B11" s="109"/>
      <c r="C11" s="344"/>
      <c r="D11" s="345"/>
      <c r="E11" s="345"/>
      <c r="F11" s="345"/>
      <c r="G11" s="346"/>
      <c r="H11" s="37"/>
      <c r="I11" s="37"/>
      <c r="J11" s="37"/>
      <c r="K11" s="37"/>
      <c r="L11" s="37"/>
      <c r="M11" s="37"/>
      <c r="N11" s="110"/>
      <c r="O11" s="14"/>
    </row>
    <row r="12" spans="1:15" s="13" customFormat="1" ht="15" customHeight="1" x14ac:dyDescent="0.2">
      <c r="A12" s="14"/>
      <c r="B12" s="109"/>
      <c r="C12" s="344"/>
      <c r="D12" s="345"/>
      <c r="E12" s="345"/>
      <c r="F12" s="345"/>
      <c r="G12" s="346"/>
      <c r="H12" s="37"/>
      <c r="I12" s="37"/>
      <c r="J12" s="37"/>
      <c r="K12" s="37"/>
      <c r="L12" s="37"/>
      <c r="M12" s="37"/>
      <c r="N12" s="110"/>
      <c r="O12" s="14"/>
    </row>
    <row r="13" spans="1:15" s="13" customFormat="1" ht="42.75" customHeight="1" x14ac:dyDescent="0.2">
      <c r="A13" s="14"/>
      <c r="B13" s="109"/>
      <c r="C13" s="347"/>
      <c r="D13" s="348"/>
      <c r="E13" s="348"/>
      <c r="F13" s="348"/>
      <c r="G13" s="349"/>
      <c r="H13" s="37"/>
      <c r="I13" s="37"/>
      <c r="J13" s="37"/>
      <c r="K13" s="37"/>
      <c r="L13" s="37"/>
      <c r="M13" s="37"/>
      <c r="N13" s="110"/>
      <c r="O13" s="14"/>
    </row>
    <row r="14" spans="1:15" s="13" customFormat="1" ht="69.95" customHeight="1" x14ac:dyDescent="0.2">
      <c r="A14" s="17"/>
      <c r="B14" s="111"/>
      <c r="C14" s="10" t="s">
        <v>49</v>
      </c>
      <c r="D14" s="105"/>
      <c r="E14" s="112"/>
      <c r="F14" s="112"/>
      <c r="G14" s="112"/>
      <c r="H14" s="112"/>
      <c r="I14" s="112"/>
      <c r="J14" s="112"/>
      <c r="K14" s="112"/>
      <c r="L14" s="112"/>
      <c r="M14" s="112"/>
      <c r="N14" s="113"/>
      <c r="O14" s="17"/>
    </row>
    <row r="15" spans="1:15" s="13" customFormat="1" ht="24.95" customHeight="1" x14ac:dyDescent="0.2">
      <c r="A15" s="16"/>
      <c r="B15" s="104"/>
      <c r="C15" s="352">
        <f>'Tab. C Finanzierungsplan'!M49</f>
        <v>0</v>
      </c>
      <c r="D15" s="353"/>
      <c r="E15" s="353"/>
      <c r="F15" s="353"/>
      <c r="G15" s="42" t="s">
        <v>38</v>
      </c>
      <c r="H15" s="350" t="s">
        <v>50</v>
      </c>
      <c r="I15" s="351"/>
      <c r="J15" s="351"/>
      <c r="K15" s="112"/>
      <c r="L15" s="114"/>
      <c r="M15" s="115"/>
      <c r="N15" s="107"/>
      <c r="O15" s="16"/>
    </row>
    <row r="16" spans="1:15" s="13" customFormat="1" ht="21.95" customHeight="1" x14ac:dyDescent="0.2">
      <c r="A16" s="15"/>
      <c r="B16" s="101"/>
      <c r="C16" s="102"/>
      <c r="D16" s="116"/>
      <c r="E16" s="102"/>
      <c r="F16" s="102"/>
      <c r="G16" s="102"/>
      <c r="H16" s="102"/>
      <c r="I16" s="102"/>
      <c r="J16" s="102"/>
      <c r="K16" s="102"/>
      <c r="L16" s="102"/>
      <c r="M16" s="102"/>
      <c r="N16" s="103"/>
      <c r="O16" s="15"/>
    </row>
    <row r="17" spans="1:15" s="13" customFormat="1" ht="24.95" customHeight="1" x14ac:dyDescent="0.2">
      <c r="A17" s="16"/>
      <c r="B17" s="104"/>
      <c r="C17" s="354">
        <f>IFERROR(C15/I17,0)</f>
        <v>0</v>
      </c>
      <c r="D17" s="355"/>
      <c r="E17" s="30" t="s">
        <v>0</v>
      </c>
      <c r="F17" s="105"/>
      <c r="G17" s="41" t="s">
        <v>51</v>
      </c>
      <c r="H17" s="106"/>
      <c r="I17" s="352">
        <f>'Tab. C Finanzierungsplan'!M22</f>
        <v>0</v>
      </c>
      <c r="J17" s="353"/>
      <c r="K17" s="43" t="s">
        <v>38</v>
      </c>
      <c r="L17" s="117"/>
      <c r="M17" s="108"/>
      <c r="N17" s="107"/>
      <c r="O17" s="16"/>
    </row>
    <row r="18" spans="1:15" s="13" customFormat="1" ht="21.95" customHeight="1" thickBot="1" x14ac:dyDescent="0.25">
      <c r="A18" s="18"/>
      <c r="B18" s="118"/>
      <c r="C18" s="31" t="s">
        <v>1</v>
      </c>
      <c r="D18" s="32"/>
      <c r="E18" s="32"/>
      <c r="F18" s="32"/>
      <c r="G18" s="32"/>
      <c r="H18" s="32"/>
      <c r="I18" s="32"/>
      <c r="J18" s="32"/>
      <c r="K18" s="32"/>
      <c r="L18" s="32"/>
      <c r="M18" s="32"/>
      <c r="N18" s="119"/>
      <c r="O18" s="18"/>
    </row>
    <row r="19" spans="1:15" s="13" customFormat="1" ht="24.95" customHeight="1" thickBot="1" x14ac:dyDescent="0.25">
      <c r="A19" s="16"/>
      <c r="B19" s="104"/>
      <c r="C19" s="120" t="s">
        <v>44</v>
      </c>
      <c r="D19" s="121"/>
      <c r="E19" s="147"/>
      <c r="F19" s="122" t="s">
        <v>45</v>
      </c>
      <c r="G19" s="122" t="s">
        <v>46</v>
      </c>
      <c r="H19" s="120"/>
      <c r="I19" s="329"/>
      <c r="J19" s="330"/>
      <c r="K19" s="331"/>
      <c r="L19" s="37"/>
      <c r="M19" s="106"/>
      <c r="N19" s="107"/>
      <c r="O19" s="16"/>
    </row>
    <row r="20" spans="1:15" s="13" customFormat="1" ht="11.1" customHeight="1" x14ac:dyDescent="0.2">
      <c r="A20" s="16"/>
      <c r="B20" s="104"/>
      <c r="C20" s="106"/>
      <c r="D20" s="106"/>
      <c r="E20" s="106"/>
      <c r="F20" s="106"/>
      <c r="G20" s="106"/>
      <c r="H20" s="106"/>
      <c r="I20" s="106"/>
      <c r="J20" s="106"/>
      <c r="K20" s="106"/>
      <c r="L20" s="106"/>
      <c r="M20" s="106"/>
      <c r="N20" s="107"/>
      <c r="O20" s="16"/>
    </row>
    <row r="21" spans="1:15" s="13" customFormat="1" ht="21.95" customHeight="1" thickBot="1" x14ac:dyDescent="0.25">
      <c r="A21" s="18"/>
      <c r="B21" s="118"/>
      <c r="C21" s="120" t="s">
        <v>2</v>
      </c>
      <c r="D21" s="32"/>
      <c r="E21" s="32"/>
      <c r="F21" s="32"/>
      <c r="G21" s="32"/>
      <c r="H21" s="32"/>
      <c r="I21" s="32"/>
      <c r="J21" s="32"/>
      <c r="K21" s="32"/>
      <c r="L21" s="32"/>
      <c r="M21" s="32"/>
      <c r="N21" s="119"/>
      <c r="O21" s="18"/>
    </row>
    <row r="22" spans="1:15" s="13" customFormat="1" ht="75.75" customHeight="1" thickBot="1" x14ac:dyDescent="0.25">
      <c r="A22" s="14"/>
      <c r="B22" s="109"/>
      <c r="C22" s="123"/>
      <c r="D22" s="124"/>
      <c r="E22" s="125"/>
      <c r="F22" s="125"/>
      <c r="G22" s="125"/>
      <c r="H22" s="125"/>
      <c r="I22" s="125"/>
      <c r="J22" s="125"/>
      <c r="K22" s="125"/>
      <c r="L22" s="125"/>
      <c r="M22" s="142"/>
      <c r="N22" s="110"/>
      <c r="O22" s="14"/>
    </row>
    <row r="23" spans="1:15" s="13" customFormat="1" ht="21.95" customHeight="1" thickBot="1" x14ac:dyDescent="0.25">
      <c r="A23" s="18"/>
      <c r="B23" s="127"/>
      <c r="C23" s="33" t="s">
        <v>96</v>
      </c>
      <c r="D23" s="34"/>
      <c r="E23" s="34"/>
      <c r="F23" s="34"/>
      <c r="G23" s="34"/>
      <c r="H23" s="34"/>
      <c r="I23" s="34"/>
      <c r="J23" s="34"/>
      <c r="K23" s="34"/>
      <c r="L23" s="34"/>
      <c r="M23" s="34"/>
      <c r="N23" s="119"/>
      <c r="O23" s="9"/>
    </row>
    <row r="24" spans="1:15" s="13" customFormat="1" ht="39.950000000000003" customHeight="1" thickBot="1" x14ac:dyDescent="0.25">
      <c r="A24" s="14"/>
      <c r="B24" s="109"/>
      <c r="C24" s="123"/>
      <c r="D24" s="128"/>
      <c r="E24" s="129"/>
      <c r="F24" s="129"/>
      <c r="G24" s="129"/>
      <c r="H24" s="129"/>
      <c r="I24" s="129"/>
      <c r="J24" s="129"/>
      <c r="K24" s="129"/>
      <c r="L24" s="129"/>
      <c r="M24" s="126"/>
      <c r="N24" s="110"/>
      <c r="O24" s="14"/>
    </row>
    <row r="25" spans="1:15" s="13" customFormat="1" ht="21.95" customHeight="1" thickBot="1" x14ac:dyDescent="0.25">
      <c r="A25" s="18"/>
      <c r="B25" s="118"/>
      <c r="C25" s="33" t="s">
        <v>3</v>
      </c>
      <c r="D25" s="34"/>
      <c r="E25" s="34"/>
      <c r="F25" s="34"/>
      <c r="G25" s="34"/>
      <c r="H25" s="34"/>
      <c r="I25" s="34"/>
      <c r="J25" s="34"/>
      <c r="K25" s="34"/>
      <c r="L25" s="34"/>
      <c r="M25" s="34"/>
      <c r="N25" s="119"/>
      <c r="O25" s="18"/>
    </row>
    <row r="26" spans="1:15" s="13" customFormat="1" ht="24.95" customHeight="1" thickBot="1" x14ac:dyDescent="0.25">
      <c r="A26" s="14"/>
      <c r="B26" s="109"/>
      <c r="C26" s="326"/>
      <c r="D26" s="327"/>
      <c r="E26" s="327"/>
      <c r="F26" s="327"/>
      <c r="G26" s="327"/>
      <c r="H26" s="327"/>
      <c r="I26" s="327"/>
      <c r="J26" s="327"/>
      <c r="K26" s="327"/>
      <c r="L26" s="327"/>
      <c r="M26" s="130"/>
      <c r="N26" s="110"/>
      <c r="O26" s="14"/>
    </row>
    <row r="27" spans="1:15" s="13" customFormat="1" ht="21.95" customHeight="1" thickBot="1" x14ac:dyDescent="0.25">
      <c r="A27" s="19"/>
      <c r="B27" s="131"/>
      <c r="C27" s="105"/>
      <c r="D27" s="105"/>
      <c r="E27" s="105"/>
      <c r="F27" s="105"/>
      <c r="G27" s="33" t="s">
        <v>4</v>
      </c>
      <c r="H27" s="105"/>
      <c r="I27" s="33" t="s">
        <v>5</v>
      </c>
      <c r="J27" s="105"/>
      <c r="K27" s="105"/>
      <c r="L27" s="105"/>
      <c r="M27" s="105"/>
      <c r="N27" s="132"/>
      <c r="O27" s="19"/>
    </row>
    <row r="28" spans="1:15" s="13" customFormat="1" ht="24.95" customHeight="1" thickBot="1" x14ac:dyDescent="0.25">
      <c r="A28" s="20"/>
      <c r="B28" s="133"/>
      <c r="C28" s="134"/>
      <c r="D28" s="45"/>
      <c r="E28" s="108"/>
      <c r="F28" s="45"/>
      <c r="G28" s="326"/>
      <c r="H28" s="328"/>
      <c r="I28" s="326"/>
      <c r="J28" s="327"/>
      <c r="K28" s="327"/>
      <c r="L28" s="327"/>
      <c r="M28" s="328"/>
      <c r="N28" s="135"/>
      <c r="O28" s="20"/>
    </row>
    <row r="29" spans="1:15" s="13" customFormat="1" ht="21.95" customHeight="1" thickBot="1" x14ac:dyDescent="0.25">
      <c r="A29" s="19"/>
      <c r="B29" s="131"/>
      <c r="C29" s="33" t="s">
        <v>6</v>
      </c>
      <c r="D29" s="105"/>
      <c r="E29" s="105"/>
      <c r="F29" s="105"/>
      <c r="G29" s="33" t="s">
        <v>4</v>
      </c>
      <c r="H29" s="105"/>
      <c r="I29" s="33" t="s">
        <v>5</v>
      </c>
      <c r="J29" s="105"/>
      <c r="K29" s="105"/>
      <c r="L29" s="105"/>
      <c r="M29" s="105"/>
      <c r="N29" s="132"/>
      <c r="O29" s="19"/>
    </row>
    <row r="30" spans="1:15" s="13" customFormat="1" ht="24.95" customHeight="1" thickBot="1" x14ac:dyDescent="0.25">
      <c r="A30" s="21"/>
      <c r="B30" s="136"/>
      <c r="C30" s="326"/>
      <c r="D30" s="327"/>
      <c r="E30" s="327"/>
      <c r="F30" s="328"/>
      <c r="G30" s="326"/>
      <c r="H30" s="328"/>
      <c r="I30" s="326"/>
      <c r="J30" s="327"/>
      <c r="K30" s="327"/>
      <c r="L30" s="327"/>
      <c r="M30" s="328"/>
      <c r="N30" s="137"/>
      <c r="O30" s="21"/>
    </row>
    <row r="31" spans="1:15" s="13" customFormat="1" ht="21.95" customHeight="1" thickBot="1" x14ac:dyDescent="0.25">
      <c r="A31" s="18"/>
      <c r="B31" s="118"/>
      <c r="C31" s="33" t="s">
        <v>7</v>
      </c>
      <c r="D31" s="34"/>
      <c r="E31" s="34"/>
      <c r="F31" s="34"/>
      <c r="G31" s="34"/>
      <c r="H31" s="34"/>
      <c r="I31" s="33" t="s">
        <v>78</v>
      </c>
      <c r="J31" s="34"/>
      <c r="K31" s="34"/>
      <c r="L31" s="34"/>
      <c r="M31" s="34"/>
      <c r="N31" s="119"/>
      <c r="O31" s="18"/>
    </row>
    <row r="32" spans="1:15" s="13" customFormat="1" ht="24.95" customHeight="1" thickBot="1" x14ac:dyDescent="0.25">
      <c r="A32" s="20"/>
      <c r="B32" s="133"/>
      <c r="C32" s="326"/>
      <c r="D32" s="327"/>
      <c r="E32" s="327"/>
      <c r="F32" s="327"/>
      <c r="G32" s="327"/>
      <c r="H32" s="328"/>
      <c r="I32" s="326"/>
      <c r="J32" s="327"/>
      <c r="K32" s="327"/>
      <c r="L32" s="327"/>
      <c r="M32" s="328"/>
      <c r="N32" s="135"/>
      <c r="O32" s="20"/>
    </row>
    <row r="33" spans="1:15" s="13" customFormat="1" ht="21.95" customHeight="1" thickBot="1" x14ac:dyDescent="0.25">
      <c r="A33" s="14"/>
      <c r="B33" s="138"/>
      <c r="C33" s="139"/>
      <c r="D33" s="139"/>
      <c r="E33" s="139"/>
      <c r="F33" s="139"/>
      <c r="G33" s="139"/>
      <c r="H33" s="139"/>
      <c r="I33" s="139"/>
      <c r="J33" s="139"/>
      <c r="K33" s="139"/>
      <c r="L33" s="139"/>
      <c r="M33" s="139"/>
      <c r="N33" s="140"/>
      <c r="O33" s="14"/>
    </row>
    <row r="34" spans="1:15" s="13" customFormat="1" ht="126.75" customHeight="1" thickBot="1" x14ac:dyDescent="0.3">
      <c r="A34" s="14"/>
      <c r="B34" s="321" t="s">
        <v>53</v>
      </c>
      <c r="C34" s="322"/>
      <c r="D34" s="323"/>
      <c r="E34" s="324"/>
      <c r="F34" s="324"/>
      <c r="G34" s="324"/>
      <c r="H34" s="324"/>
      <c r="I34" s="325"/>
      <c r="J34" s="274" t="s">
        <v>75</v>
      </c>
      <c r="K34" s="146"/>
      <c r="L34" s="146"/>
      <c r="M34" s="275"/>
      <c r="N34" s="141"/>
      <c r="O34" s="14"/>
    </row>
    <row r="35" spans="1:15" x14ac:dyDescent="0.2">
      <c r="A35" s="22"/>
      <c r="B35" s="22"/>
      <c r="C35" s="22"/>
      <c r="D35" s="22"/>
      <c r="E35" s="22"/>
      <c r="F35" s="22"/>
      <c r="G35" s="22"/>
      <c r="H35" s="22"/>
      <c r="I35" s="22"/>
      <c r="J35" s="22"/>
      <c r="K35" s="22"/>
      <c r="L35" s="22"/>
      <c r="M35" s="22"/>
      <c r="N35" s="22"/>
      <c r="O35" s="22"/>
    </row>
    <row r="36" spans="1:15" hidden="1" x14ac:dyDescent="0.2"/>
    <row r="37" spans="1:15" hidden="1" x14ac:dyDescent="0.2"/>
    <row r="38" spans="1:15" hidden="1" x14ac:dyDescent="0.2"/>
    <row r="39" spans="1:15" hidden="1" x14ac:dyDescent="0.2"/>
    <row r="40" spans="1:15" hidden="1" x14ac:dyDescent="0.2"/>
    <row r="41" spans="1:15" hidden="1" x14ac:dyDescent="0.2"/>
    <row r="42" spans="1:15" hidden="1" x14ac:dyDescent="0.2"/>
    <row r="43" spans="1:15" hidden="1" x14ac:dyDescent="0.2"/>
    <row r="44" spans="1:15" hidden="1" x14ac:dyDescent="0.2"/>
  </sheetData>
  <dataConsolidate/>
  <mergeCells count="17">
    <mergeCell ref="I19:K19"/>
    <mergeCell ref="I28:M28"/>
    <mergeCell ref="G28:H28"/>
    <mergeCell ref="J3:M6"/>
    <mergeCell ref="I30:M30"/>
    <mergeCell ref="C7:G13"/>
    <mergeCell ref="H15:J15"/>
    <mergeCell ref="C26:L26"/>
    <mergeCell ref="I17:J17"/>
    <mergeCell ref="C17:D17"/>
    <mergeCell ref="C15:F15"/>
    <mergeCell ref="B34:C34"/>
    <mergeCell ref="D34:I34"/>
    <mergeCell ref="C30:F30"/>
    <mergeCell ref="G30:H30"/>
    <mergeCell ref="C32:H32"/>
    <mergeCell ref="I32:M32"/>
  </mergeCells>
  <phoneticPr fontId="33" type="noConversion"/>
  <pageMargins left="0.47244094488188981" right="0" top="0.39370078740157483" bottom="0.19685039370078741" header="0.11811023622047245" footer="0.11811023622047245"/>
  <pageSetup paperSize="9" scale="86" orientation="portrait" horizontalDpi="4294967295" verticalDpi="4294967295"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76"/>
  <sheetViews>
    <sheetView zoomScale="80" zoomScaleNormal="80" zoomScalePageLayoutView="75" workbookViewId="0">
      <selection activeCell="D27" sqref="D27:G27"/>
    </sheetView>
  </sheetViews>
  <sheetFormatPr baseColWidth="10" defaultColWidth="0" defaultRowHeight="12.75" zeroHeight="1" x14ac:dyDescent="0.2"/>
  <cols>
    <col min="1" max="2" width="2.7109375" customWidth="1"/>
    <col min="3" max="3" width="5.7109375" customWidth="1"/>
    <col min="4" max="4" width="20.7109375" customWidth="1"/>
    <col min="5" max="5" width="1.7109375" customWidth="1"/>
    <col min="6" max="6" width="22.7109375" customWidth="1"/>
    <col min="7" max="7" width="15.7109375" customWidth="1"/>
    <col min="8" max="8" width="4.7109375" customWidth="1"/>
    <col min="9" max="9" width="30.28515625" customWidth="1"/>
    <col min="10" max="10" width="14.28515625" customWidth="1"/>
    <col min="11" max="11" width="14.85546875" customWidth="1"/>
    <col min="12" max="12" width="8.42578125" customWidth="1"/>
    <col min="13" max="13" width="4.28515625" customWidth="1"/>
    <col min="14" max="15" width="2.7109375" customWidth="1"/>
  </cols>
  <sheetData>
    <row r="1" spans="1:15" s="1" customFormat="1" ht="9.9499999999999993" customHeight="1" x14ac:dyDescent="0.2">
      <c r="A1" s="5"/>
      <c r="B1" s="5"/>
      <c r="C1" s="5"/>
      <c r="D1" s="5"/>
      <c r="E1" s="5"/>
      <c r="F1" s="5"/>
      <c r="G1" s="5"/>
      <c r="H1" s="5"/>
      <c r="I1" s="5"/>
      <c r="J1" s="5"/>
      <c r="K1" s="5"/>
      <c r="L1" s="5"/>
      <c r="M1" s="5"/>
      <c r="N1" s="5"/>
      <c r="O1" s="5"/>
    </row>
    <row r="2" spans="1:15" s="1" customFormat="1" ht="21.95" customHeight="1" x14ac:dyDescent="0.25">
      <c r="A2" s="5"/>
      <c r="B2" s="249"/>
      <c r="C2" s="98" t="s">
        <v>74</v>
      </c>
      <c r="D2" s="98"/>
      <c r="E2" s="96"/>
      <c r="F2" s="96"/>
      <c r="G2" s="96"/>
      <c r="H2" s="96"/>
      <c r="I2" s="96"/>
      <c r="J2" s="96"/>
      <c r="K2" s="96"/>
      <c r="L2" s="96"/>
      <c r="M2" s="96"/>
      <c r="N2" s="100"/>
      <c r="O2" s="5"/>
    </row>
    <row r="3" spans="1:15" s="1" customFormat="1" ht="21.95" customHeight="1" thickBot="1" x14ac:dyDescent="0.25">
      <c r="A3" s="6"/>
      <c r="B3" s="250"/>
      <c r="C3" s="251"/>
      <c r="D3" s="248" t="s">
        <v>8</v>
      </c>
      <c r="E3" s="252"/>
      <c r="F3" s="252"/>
      <c r="G3" s="253"/>
      <c r="H3" s="252"/>
      <c r="I3" s="252"/>
      <c r="J3" s="252"/>
      <c r="K3" s="252"/>
      <c r="L3" s="252"/>
      <c r="M3" s="252"/>
      <c r="N3" s="119"/>
      <c r="O3" s="6"/>
    </row>
    <row r="4" spans="1:15" s="1" customFormat="1" ht="24.95" customHeight="1" thickBot="1" x14ac:dyDescent="0.25">
      <c r="A4" s="7"/>
      <c r="B4" s="250"/>
      <c r="C4" s="254"/>
      <c r="D4" s="326"/>
      <c r="E4" s="327"/>
      <c r="F4" s="327"/>
      <c r="G4" s="327"/>
      <c r="H4" s="327"/>
      <c r="I4" s="327"/>
      <c r="J4" s="327"/>
      <c r="K4" s="327"/>
      <c r="L4" s="328"/>
      <c r="M4" s="254"/>
      <c r="N4" s="107"/>
      <c r="O4" s="7"/>
    </row>
    <row r="5" spans="1:15" s="1" customFormat="1" ht="21.95" customHeight="1" thickBot="1" x14ac:dyDescent="0.25">
      <c r="A5" s="7"/>
      <c r="B5" s="250"/>
      <c r="C5" s="251"/>
      <c r="D5" s="248" t="s">
        <v>3</v>
      </c>
      <c r="E5" s="252"/>
      <c r="F5" s="252"/>
      <c r="G5" s="252"/>
      <c r="H5" s="252"/>
      <c r="I5" s="252"/>
      <c r="J5" s="252"/>
      <c r="K5" s="252"/>
      <c r="L5" s="252"/>
      <c r="M5" s="252"/>
      <c r="N5" s="119"/>
      <c r="O5" s="7"/>
    </row>
    <row r="6" spans="1:15" s="1" customFormat="1" ht="24.95" customHeight="1" thickBot="1" x14ac:dyDescent="0.25">
      <c r="A6" s="7"/>
      <c r="B6" s="258"/>
      <c r="C6" s="255"/>
      <c r="D6" s="326"/>
      <c r="E6" s="327"/>
      <c r="F6" s="327"/>
      <c r="G6" s="327"/>
      <c r="H6" s="327"/>
      <c r="I6" s="327"/>
      <c r="J6" s="327"/>
      <c r="K6" s="327"/>
      <c r="L6" s="328"/>
      <c r="M6" s="254"/>
      <c r="N6" s="107"/>
      <c r="O6" s="7"/>
    </row>
    <row r="7" spans="1:15" s="1" customFormat="1" ht="21.95" customHeight="1" thickBot="1" x14ac:dyDescent="0.25">
      <c r="A7" s="5"/>
      <c r="B7" s="250"/>
      <c r="C7" s="252"/>
      <c r="D7" s="252"/>
      <c r="E7" s="252"/>
      <c r="F7" s="252"/>
      <c r="G7" s="248" t="s">
        <v>4</v>
      </c>
      <c r="H7" s="252"/>
      <c r="I7" s="248" t="s">
        <v>5</v>
      </c>
      <c r="J7" s="252"/>
      <c r="K7" s="252"/>
      <c r="L7" s="252"/>
      <c r="M7" s="252"/>
      <c r="N7" s="119"/>
      <c r="O7" s="5"/>
    </row>
    <row r="8" spans="1:15" s="1" customFormat="1" ht="24.95" customHeight="1" thickBot="1" x14ac:dyDescent="0.25">
      <c r="A8" s="5"/>
      <c r="B8" s="258"/>
      <c r="C8" s="259"/>
      <c r="D8" s="255"/>
      <c r="E8" s="255"/>
      <c r="F8" s="255"/>
      <c r="G8" s="363"/>
      <c r="H8" s="362"/>
      <c r="I8" s="326"/>
      <c r="J8" s="327"/>
      <c r="K8" s="327"/>
      <c r="L8" s="328"/>
      <c r="M8" s="255"/>
      <c r="N8" s="135"/>
      <c r="O8" s="5"/>
    </row>
    <row r="9" spans="1:15" s="1" customFormat="1" ht="21.95" customHeight="1" thickBot="1" x14ac:dyDescent="0.25">
      <c r="A9" s="5"/>
      <c r="B9" s="250"/>
      <c r="C9" s="251"/>
      <c r="D9" s="248" t="s">
        <v>6</v>
      </c>
      <c r="E9" s="256"/>
      <c r="F9" s="256"/>
      <c r="G9" s="248" t="s">
        <v>4</v>
      </c>
      <c r="H9" s="256"/>
      <c r="I9" s="248" t="s">
        <v>5</v>
      </c>
      <c r="J9" s="256"/>
      <c r="K9" s="256"/>
      <c r="L9" s="256"/>
      <c r="M9" s="256"/>
      <c r="N9" s="132"/>
      <c r="O9" s="5"/>
    </row>
    <row r="10" spans="1:15" s="1" customFormat="1" ht="24.95" customHeight="1" thickBot="1" x14ac:dyDescent="0.25">
      <c r="A10" s="5"/>
      <c r="B10" s="258"/>
      <c r="C10" s="255"/>
      <c r="D10" s="363"/>
      <c r="E10" s="361"/>
      <c r="F10" s="362"/>
      <c r="G10" s="363"/>
      <c r="H10" s="362"/>
      <c r="I10" s="371" t="str">
        <f>IF(ISTEXT(I8),I8," ")</f>
        <v xml:space="preserve"> </v>
      </c>
      <c r="J10" s="372"/>
      <c r="K10" s="372"/>
      <c r="L10" s="373"/>
      <c r="M10" s="255"/>
      <c r="N10" s="135"/>
      <c r="O10" s="5"/>
    </row>
    <row r="11" spans="1:15" s="1" customFormat="1" ht="21.95" customHeight="1" x14ac:dyDescent="0.2">
      <c r="A11" s="5"/>
      <c r="B11" s="260"/>
      <c r="C11" s="257"/>
      <c r="D11" s="257"/>
      <c r="E11" s="257"/>
      <c r="F11" s="257"/>
      <c r="G11" s="257"/>
      <c r="H11" s="257"/>
      <c r="I11" s="257"/>
      <c r="J11" s="257"/>
      <c r="K11" s="257"/>
      <c r="L11" s="257"/>
      <c r="M11" s="257"/>
      <c r="N11" s="110"/>
      <c r="O11" s="5"/>
    </row>
    <row r="12" spans="1:15" s="1" customFormat="1" ht="50.1" customHeight="1" thickBot="1" x14ac:dyDescent="0.25">
      <c r="A12" s="5"/>
      <c r="B12" s="131"/>
      <c r="C12" s="10" t="s">
        <v>92</v>
      </c>
      <c r="D12" s="256"/>
      <c r="E12" s="256"/>
      <c r="F12" s="256"/>
      <c r="G12" s="256"/>
      <c r="H12" s="256"/>
      <c r="I12" s="256"/>
      <c r="J12" s="10" t="s">
        <v>7</v>
      </c>
      <c r="K12" s="108"/>
      <c r="L12" s="256"/>
      <c r="M12" s="256"/>
      <c r="N12" s="132"/>
      <c r="O12" s="5"/>
    </row>
    <row r="13" spans="1:15" s="1" customFormat="1" ht="24.95" customHeight="1" thickBot="1" x14ac:dyDescent="0.25">
      <c r="A13" s="5"/>
      <c r="B13" s="133"/>
      <c r="C13" s="368"/>
      <c r="D13" s="369"/>
      <c r="E13" s="369"/>
      <c r="F13" s="369"/>
      <c r="G13" s="369"/>
      <c r="H13" s="370"/>
      <c r="I13" s="45"/>
      <c r="J13" s="363"/>
      <c r="K13" s="361"/>
      <c r="L13" s="361"/>
      <c r="M13" s="362"/>
      <c r="N13" s="135"/>
      <c r="O13" s="5"/>
    </row>
    <row r="14" spans="1:15" s="1" customFormat="1" ht="21.95" customHeight="1" thickBot="1" x14ac:dyDescent="0.25">
      <c r="A14" s="5"/>
      <c r="B14" s="133"/>
      <c r="C14" s="262"/>
      <c r="D14" s="263"/>
      <c r="E14" s="263"/>
      <c r="F14" s="263"/>
      <c r="G14" s="263"/>
      <c r="H14" s="263"/>
      <c r="I14" s="45"/>
      <c r="J14" s="10" t="s">
        <v>78</v>
      </c>
      <c r="K14" s="263"/>
      <c r="L14" s="263"/>
      <c r="M14" s="263"/>
      <c r="N14" s="135"/>
      <c r="O14" s="5"/>
    </row>
    <row r="15" spans="1:15" s="1" customFormat="1" ht="24.95" customHeight="1" thickBot="1" x14ac:dyDescent="0.25">
      <c r="A15" s="5"/>
      <c r="B15" s="133"/>
      <c r="C15" s="262"/>
      <c r="D15" s="263"/>
      <c r="E15" s="263"/>
      <c r="F15" s="263"/>
      <c r="G15" s="263"/>
      <c r="H15" s="263"/>
      <c r="I15" s="45"/>
      <c r="J15" s="360"/>
      <c r="K15" s="361"/>
      <c r="L15" s="361"/>
      <c r="M15" s="362"/>
      <c r="N15" s="135"/>
      <c r="O15" s="5"/>
    </row>
    <row r="16" spans="1:15" s="1" customFormat="1" ht="50.1" customHeight="1" x14ac:dyDescent="0.25">
      <c r="A16" s="8"/>
      <c r="B16" s="261"/>
      <c r="C16" s="265" t="s">
        <v>9</v>
      </c>
      <c r="D16" s="266"/>
      <c r="E16" s="266"/>
      <c r="F16" s="266"/>
      <c r="G16" s="266"/>
      <c r="H16" s="266"/>
      <c r="I16" s="266"/>
      <c r="J16" s="266"/>
      <c r="K16" s="266"/>
      <c r="L16" s="266"/>
      <c r="M16" s="266"/>
      <c r="N16" s="264"/>
      <c r="O16" s="8"/>
    </row>
    <row r="17" spans="1:15" s="1" customFormat="1" ht="21.95" customHeight="1" thickBot="1" x14ac:dyDescent="0.25">
      <c r="A17" s="7"/>
      <c r="B17" s="131"/>
      <c r="C17" s="10" t="s">
        <v>39</v>
      </c>
      <c r="D17" s="256"/>
      <c r="E17" s="256"/>
      <c r="F17" s="256"/>
      <c r="G17" s="256"/>
      <c r="H17" s="256"/>
      <c r="I17" s="256"/>
      <c r="J17" s="256"/>
      <c r="K17" s="256"/>
      <c r="L17" s="256"/>
      <c r="M17" s="256"/>
      <c r="N17" s="132"/>
      <c r="O17" s="7"/>
    </row>
    <row r="18" spans="1:15" s="1" customFormat="1" ht="24.95" customHeight="1" thickBot="1" x14ac:dyDescent="0.25">
      <c r="A18" s="6"/>
      <c r="B18" s="133"/>
      <c r="C18" s="363"/>
      <c r="D18" s="361"/>
      <c r="E18" s="361"/>
      <c r="F18" s="361"/>
      <c r="G18" s="361"/>
      <c r="H18" s="361"/>
      <c r="I18" s="361"/>
      <c r="J18" s="361"/>
      <c r="K18" s="361"/>
      <c r="L18" s="361"/>
      <c r="M18" s="362"/>
      <c r="N18" s="135"/>
      <c r="O18" s="6"/>
    </row>
    <row r="19" spans="1:15" s="1" customFormat="1" ht="21.95" customHeight="1" thickBot="1" x14ac:dyDescent="0.25">
      <c r="A19" s="7"/>
      <c r="B19" s="131"/>
      <c r="C19" s="266" t="s">
        <v>57</v>
      </c>
      <c r="D19" s="10"/>
      <c r="E19" s="256"/>
      <c r="F19" s="256"/>
      <c r="G19" s="256"/>
      <c r="H19" s="256"/>
      <c r="I19" s="10" t="s">
        <v>58</v>
      </c>
      <c r="J19" s="108"/>
      <c r="K19" s="108"/>
      <c r="L19" s="256"/>
      <c r="M19" s="256"/>
      <c r="N19" s="132"/>
      <c r="O19" s="7"/>
    </row>
    <row r="20" spans="1:15" s="1" customFormat="1" ht="24.95" customHeight="1" thickBot="1" x14ac:dyDescent="0.25">
      <c r="A20" s="9"/>
      <c r="B20" s="133"/>
      <c r="C20" s="363"/>
      <c r="D20" s="361"/>
      <c r="E20" s="361"/>
      <c r="F20" s="361"/>
      <c r="G20" s="362"/>
      <c r="H20" s="45"/>
      <c r="I20" s="363"/>
      <c r="J20" s="361"/>
      <c r="K20" s="361"/>
      <c r="L20" s="361"/>
      <c r="M20" s="362"/>
      <c r="N20" s="135"/>
      <c r="O20" s="9"/>
    </row>
    <row r="21" spans="1:15" s="1" customFormat="1" ht="21.95" customHeight="1" thickBot="1" x14ac:dyDescent="0.25">
      <c r="A21" s="7"/>
      <c r="B21" s="118"/>
      <c r="C21" s="10" t="s">
        <v>10</v>
      </c>
      <c r="D21" s="32"/>
      <c r="E21" s="32"/>
      <c r="F21" s="32"/>
      <c r="G21" s="32"/>
      <c r="H21" s="32"/>
      <c r="I21" s="32"/>
      <c r="J21" s="32"/>
      <c r="K21" s="32"/>
      <c r="L21" s="32"/>
      <c r="M21" s="32"/>
      <c r="N21" s="119"/>
      <c r="O21" s="7"/>
    </row>
    <row r="22" spans="1:15" s="1" customFormat="1" ht="24.95" customHeight="1" thickBot="1" x14ac:dyDescent="0.25">
      <c r="A22" s="7"/>
      <c r="B22" s="133"/>
      <c r="C22" s="326"/>
      <c r="D22" s="327"/>
      <c r="E22" s="327"/>
      <c r="F22" s="327"/>
      <c r="G22" s="327"/>
      <c r="H22" s="327"/>
      <c r="I22" s="327"/>
      <c r="J22" s="327"/>
      <c r="K22" s="327"/>
      <c r="L22" s="327"/>
      <c r="M22" s="328"/>
      <c r="N22" s="135"/>
      <c r="O22" s="7"/>
    </row>
    <row r="23" spans="1:15" s="1" customFormat="1" ht="36.75" customHeight="1" x14ac:dyDescent="0.25">
      <c r="A23" s="5"/>
      <c r="B23" s="267"/>
      <c r="C23" s="53"/>
      <c r="D23" s="36"/>
      <c r="E23" s="36"/>
      <c r="F23" s="36"/>
      <c r="G23" s="36"/>
      <c r="H23" s="36"/>
      <c r="I23" s="36"/>
      <c r="J23" s="36"/>
      <c r="K23" s="36"/>
      <c r="L23" s="53"/>
      <c r="M23" s="269"/>
      <c r="N23" s="268"/>
      <c r="O23" s="5"/>
    </row>
    <row r="24" spans="1:15" s="1" customFormat="1" ht="21.95" customHeight="1" x14ac:dyDescent="0.2">
      <c r="A24" s="9"/>
      <c r="B24" s="131"/>
      <c r="C24" s="45"/>
      <c r="D24" s="36" t="s">
        <v>97</v>
      </c>
      <c r="E24" s="45"/>
      <c r="F24" s="45"/>
      <c r="G24" s="45"/>
      <c r="H24" s="36" t="s">
        <v>98</v>
      </c>
      <c r="I24" s="45"/>
      <c r="J24" s="36" t="s">
        <v>47</v>
      </c>
      <c r="K24" s="44"/>
      <c r="L24" s="44"/>
      <c r="M24" s="44"/>
      <c r="N24" s="132"/>
      <c r="O24" s="9"/>
    </row>
    <row r="25" spans="1:15" s="1" customFormat="1" ht="30" customHeight="1" x14ac:dyDescent="0.2">
      <c r="A25" s="5"/>
      <c r="B25" s="261"/>
      <c r="C25" s="46">
        <v>1</v>
      </c>
      <c r="D25" s="364"/>
      <c r="E25" s="365"/>
      <c r="F25" s="365"/>
      <c r="G25" s="366"/>
      <c r="H25" s="364"/>
      <c r="I25" s="367"/>
      <c r="J25" s="273"/>
      <c r="K25" s="47"/>
      <c r="L25" s="47"/>
      <c r="M25" s="47"/>
      <c r="N25" s="264"/>
      <c r="O25" s="5"/>
    </row>
    <row r="26" spans="1:15" s="1" customFormat="1" ht="30" customHeight="1" x14ac:dyDescent="0.2">
      <c r="A26" s="5"/>
      <c r="B26" s="261"/>
      <c r="C26" s="46">
        <v>2</v>
      </c>
      <c r="D26" s="364"/>
      <c r="E26" s="365"/>
      <c r="F26" s="365"/>
      <c r="G26" s="366"/>
      <c r="H26" s="364"/>
      <c r="I26" s="367"/>
      <c r="J26" s="273"/>
      <c r="K26" s="47"/>
      <c r="L26" s="47"/>
      <c r="M26" s="47"/>
      <c r="N26" s="264"/>
      <c r="O26" s="5"/>
    </row>
    <row r="27" spans="1:15" s="1" customFormat="1" ht="30" customHeight="1" x14ac:dyDescent="0.2">
      <c r="A27" s="5"/>
      <c r="B27" s="261"/>
      <c r="C27" s="46">
        <v>3</v>
      </c>
      <c r="D27" s="364"/>
      <c r="E27" s="365"/>
      <c r="F27" s="365"/>
      <c r="G27" s="366"/>
      <c r="H27" s="364"/>
      <c r="I27" s="367"/>
      <c r="J27" s="273"/>
      <c r="K27" s="47"/>
      <c r="L27" s="47"/>
      <c r="M27" s="47"/>
      <c r="N27" s="264"/>
      <c r="O27" s="5"/>
    </row>
    <row r="28" spans="1:15" s="1" customFormat="1" ht="30" customHeight="1" x14ac:dyDescent="0.2">
      <c r="A28" s="5"/>
      <c r="B28" s="261"/>
      <c r="C28" s="46">
        <v>4</v>
      </c>
      <c r="D28" s="364"/>
      <c r="E28" s="374"/>
      <c r="F28" s="374"/>
      <c r="G28" s="375"/>
      <c r="H28" s="364"/>
      <c r="I28" s="375"/>
      <c r="J28" s="273"/>
      <c r="K28" s="47"/>
      <c r="L28" s="47"/>
      <c r="M28" s="47"/>
      <c r="N28" s="264"/>
      <c r="O28" s="5"/>
    </row>
    <row r="29" spans="1:15" s="1" customFormat="1" ht="30" customHeight="1" x14ac:dyDescent="0.2">
      <c r="A29" s="5"/>
      <c r="B29" s="261"/>
      <c r="C29" s="46">
        <v>5</v>
      </c>
      <c r="D29" s="364"/>
      <c r="E29" s="374"/>
      <c r="F29" s="374"/>
      <c r="G29" s="375"/>
      <c r="H29" s="364"/>
      <c r="I29" s="375"/>
      <c r="J29" s="273"/>
      <c r="K29" s="47"/>
      <c r="L29" s="47"/>
      <c r="M29" s="47"/>
      <c r="N29" s="264"/>
      <c r="O29" s="5"/>
    </row>
    <row r="30" spans="1:15" s="1" customFormat="1" ht="30" customHeight="1" x14ac:dyDescent="0.2">
      <c r="A30" s="5"/>
      <c r="B30" s="261"/>
      <c r="C30" s="46">
        <v>6</v>
      </c>
      <c r="D30" s="364"/>
      <c r="E30" s="365"/>
      <c r="F30" s="365"/>
      <c r="G30" s="366"/>
      <c r="H30" s="364"/>
      <c r="I30" s="367"/>
      <c r="J30" s="273"/>
      <c r="K30" s="47"/>
      <c r="L30" s="47"/>
      <c r="M30" s="47"/>
      <c r="N30" s="264"/>
      <c r="O30" s="5"/>
    </row>
    <row r="31" spans="1:15" s="1" customFormat="1" ht="30" customHeight="1" x14ac:dyDescent="0.2">
      <c r="A31" s="5"/>
      <c r="B31" s="261"/>
      <c r="C31" s="45"/>
      <c r="D31" s="47" t="s">
        <v>84</v>
      </c>
      <c r="E31" s="48"/>
      <c r="F31" s="48"/>
      <c r="G31" s="48"/>
      <c r="H31" s="47" t="s">
        <v>85</v>
      </c>
      <c r="I31" s="49"/>
      <c r="J31" s="49"/>
      <c r="K31" s="50"/>
      <c r="L31" s="150"/>
      <c r="M31" s="266"/>
      <c r="N31" s="264"/>
      <c r="O31" s="5"/>
    </row>
    <row r="32" spans="1:15" s="1" customFormat="1" ht="30" customHeight="1" x14ac:dyDescent="0.2">
      <c r="A32" s="5"/>
      <c r="B32" s="261"/>
      <c r="C32" s="46">
        <v>1</v>
      </c>
      <c r="D32" s="356"/>
      <c r="E32" s="357"/>
      <c r="F32" s="357"/>
      <c r="G32" s="357"/>
      <c r="H32" s="358"/>
      <c r="I32" s="359"/>
      <c r="J32" s="49"/>
      <c r="K32" s="47"/>
      <c r="L32" s="47"/>
      <c r="M32" s="266"/>
      <c r="N32" s="264"/>
      <c r="O32" s="5"/>
    </row>
    <row r="33" spans="1:15" s="1" customFormat="1" ht="30" customHeight="1" x14ac:dyDescent="0.2">
      <c r="A33" s="5"/>
      <c r="B33" s="261"/>
      <c r="C33" s="46">
        <v>2</v>
      </c>
      <c r="D33" s="356"/>
      <c r="E33" s="357"/>
      <c r="F33" s="357"/>
      <c r="G33" s="357"/>
      <c r="H33" s="358"/>
      <c r="I33" s="359"/>
      <c r="J33" s="49"/>
      <c r="K33" s="47"/>
      <c r="L33" s="47"/>
      <c r="M33" s="266"/>
      <c r="N33" s="264"/>
      <c r="O33" s="5"/>
    </row>
    <row r="34" spans="1:15" s="1" customFormat="1" ht="30" customHeight="1" x14ac:dyDescent="0.2">
      <c r="A34" s="5"/>
      <c r="B34" s="261"/>
      <c r="C34" s="46">
        <v>3</v>
      </c>
      <c r="D34" s="356"/>
      <c r="E34" s="357"/>
      <c r="F34" s="357"/>
      <c r="G34" s="357"/>
      <c r="H34" s="358"/>
      <c r="I34" s="359"/>
      <c r="J34" s="49"/>
      <c r="K34" s="47"/>
      <c r="L34" s="47"/>
      <c r="M34" s="266"/>
      <c r="N34" s="264"/>
      <c r="O34" s="5"/>
    </row>
    <row r="35" spans="1:15" s="1" customFormat="1" ht="30" customHeight="1" x14ac:dyDescent="0.2">
      <c r="A35" s="5"/>
      <c r="B35" s="261"/>
      <c r="C35" s="46">
        <v>4</v>
      </c>
      <c r="D35" s="356"/>
      <c r="E35" s="357"/>
      <c r="F35" s="357"/>
      <c r="G35" s="357"/>
      <c r="H35" s="358"/>
      <c r="I35" s="359"/>
      <c r="J35" s="49"/>
      <c r="K35" s="47"/>
      <c r="L35" s="47"/>
      <c r="M35" s="266"/>
      <c r="N35" s="264"/>
      <c r="O35" s="5"/>
    </row>
    <row r="36" spans="1:15" s="1" customFormat="1" ht="30" customHeight="1" x14ac:dyDescent="0.2">
      <c r="A36" s="5"/>
      <c r="B36" s="261"/>
      <c r="C36" s="46">
        <v>5</v>
      </c>
      <c r="D36" s="356"/>
      <c r="E36" s="357"/>
      <c r="F36" s="357"/>
      <c r="G36" s="357"/>
      <c r="H36" s="358"/>
      <c r="I36" s="359"/>
      <c r="J36" s="49"/>
      <c r="K36" s="47"/>
      <c r="L36" s="47"/>
      <c r="M36" s="266"/>
      <c r="N36" s="264"/>
      <c r="O36" s="5"/>
    </row>
    <row r="37" spans="1:15" s="1" customFormat="1" ht="30" customHeight="1" x14ac:dyDescent="0.2">
      <c r="A37" s="5"/>
      <c r="B37" s="261"/>
      <c r="C37" s="46">
        <v>6</v>
      </c>
      <c r="D37" s="356"/>
      <c r="E37" s="357"/>
      <c r="F37" s="357"/>
      <c r="G37" s="357"/>
      <c r="H37" s="358"/>
      <c r="I37" s="359"/>
      <c r="J37" s="49"/>
      <c r="K37" s="47"/>
      <c r="L37" s="47"/>
      <c r="M37" s="266"/>
      <c r="N37" s="264"/>
      <c r="O37" s="5"/>
    </row>
    <row r="38" spans="1:15" s="1" customFormat="1" ht="30" customHeight="1" x14ac:dyDescent="0.2">
      <c r="A38" s="5"/>
      <c r="B38" s="261"/>
      <c r="C38" s="46">
        <v>7</v>
      </c>
      <c r="D38" s="356"/>
      <c r="E38" s="357"/>
      <c r="F38" s="357"/>
      <c r="G38" s="357"/>
      <c r="H38" s="358"/>
      <c r="I38" s="359"/>
      <c r="J38" s="49"/>
      <c r="K38" s="47"/>
      <c r="L38" s="47"/>
      <c r="M38" s="266"/>
      <c r="N38" s="264"/>
      <c r="O38" s="5"/>
    </row>
    <row r="39" spans="1:15" s="1" customFormat="1" ht="30" customHeight="1" x14ac:dyDescent="0.2">
      <c r="A39" s="5"/>
      <c r="B39" s="261"/>
      <c r="C39" s="46">
        <v>8</v>
      </c>
      <c r="D39" s="356"/>
      <c r="E39" s="357"/>
      <c r="F39" s="357"/>
      <c r="G39" s="357"/>
      <c r="H39" s="358"/>
      <c r="I39" s="359"/>
      <c r="J39" s="49"/>
      <c r="K39" s="47"/>
      <c r="L39" s="47"/>
      <c r="M39" s="266"/>
      <c r="N39" s="264"/>
      <c r="O39" s="5"/>
    </row>
    <row r="40" spans="1:15" s="1" customFormat="1" ht="30" customHeight="1" x14ac:dyDescent="0.2">
      <c r="A40" s="5"/>
      <c r="B40" s="261"/>
      <c r="C40" s="46">
        <v>9</v>
      </c>
      <c r="D40" s="356"/>
      <c r="E40" s="357"/>
      <c r="F40" s="357"/>
      <c r="G40" s="357"/>
      <c r="H40" s="358"/>
      <c r="I40" s="359"/>
      <c r="J40" s="49"/>
      <c r="K40" s="47"/>
      <c r="L40" s="47"/>
      <c r="M40" s="266"/>
      <c r="N40" s="264"/>
      <c r="O40" s="5"/>
    </row>
    <row r="41" spans="1:15" s="1" customFormat="1" ht="30" customHeight="1" x14ac:dyDescent="0.2">
      <c r="A41" s="5"/>
      <c r="B41" s="261"/>
      <c r="C41" s="46">
        <v>10</v>
      </c>
      <c r="D41" s="356"/>
      <c r="E41" s="357"/>
      <c r="F41" s="357"/>
      <c r="G41" s="357"/>
      <c r="H41" s="358"/>
      <c r="I41" s="359"/>
      <c r="J41" s="49"/>
      <c r="K41" s="47"/>
      <c r="L41" s="47"/>
      <c r="M41" s="266"/>
      <c r="N41" s="264"/>
      <c r="O41" s="5"/>
    </row>
    <row r="42" spans="1:15" s="1" customFormat="1" ht="12.75" customHeight="1" x14ac:dyDescent="0.2">
      <c r="A42" s="5"/>
      <c r="B42" s="261"/>
      <c r="C42" s="45"/>
      <c r="D42" s="45"/>
      <c r="E42" s="45"/>
      <c r="F42" s="45"/>
      <c r="G42" s="45"/>
      <c r="H42" s="45"/>
      <c r="I42" s="45"/>
      <c r="J42" s="45"/>
      <c r="K42" s="45"/>
      <c r="L42" s="45"/>
      <c r="M42" s="266"/>
      <c r="N42" s="264"/>
      <c r="O42" s="5"/>
    </row>
    <row r="43" spans="1:15" s="1" customFormat="1" ht="21.75" customHeight="1" x14ac:dyDescent="0.2">
      <c r="A43" s="5"/>
      <c r="B43" s="261"/>
      <c r="C43" s="51"/>
      <c r="D43" s="52"/>
      <c r="E43" s="51"/>
      <c r="F43" s="52"/>
      <c r="G43" s="52"/>
      <c r="H43" s="52"/>
      <c r="I43" s="52"/>
      <c r="J43" s="52"/>
      <c r="K43" s="52"/>
      <c r="L43" s="52"/>
      <c r="M43" s="52"/>
      <c r="N43" s="151"/>
      <c r="O43" s="5"/>
    </row>
    <row r="44" spans="1:15" s="1" customFormat="1" ht="15" customHeight="1" x14ac:dyDescent="0.2">
      <c r="A44" s="5"/>
      <c r="B44" s="261"/>
      <c r="C44" s="51"/>
      <c r="D44" s="52"/>
      <c r="E44" s="51"/>
      <c r="F44" s="45"/>
      <c r="G44" s="45"/>
      <c r="H44" s="45"/>
      <c r="I44" s="45"/>
      <c r="J44" s="45"/>
      <c r="K44" s="45"/>
      <c r="L44" s="45"/>
      <c r="M44" s="45"/>
      <c r="N44" s="135"/>
      <c r="O44" s="5"/>
    </row>
    <row r="45" spans="1:15" s="1" customFormat="1" ht="21.95" customHeight="1" x14ac:dyDescent="0.2">
      <c r="A45" s="5"/>
      <c r="B45" s="272"/>
      <c r="C45" s="11"/>
      <c r="D45" s="11"/>
      <c r="E45" s="270"/>
      <c r="F45" s="270"/>
      <c r="G45" s="270"/>
      <c r="H45" s="270"/>
      <c r="I45" s="270"/>
      <c r="J45" s="270"/>
      <c r="K45" s="270"/>
      <c r="L45" s="270"/>
      <c r="M45" s="270"/>
      <c r="N45" s="271"/>
      <c r="O45" s="5"/>
    </row>
    <row r="46" spans="1:15" s="1" customFormat="1" ht="9.9499999999999993" customHeight="1" x14ac:dyDescent="0.2">
      <c r="A46" s="5"/>
      <c r="B46" s="5"/>
      <c r="J46" s="5"/>
      <c r="K46" s="5"/>
      <c r="L46" s="5"/>
      <c r="M46" s="5"/>
      <c r="N46" s="5"/>
      <c r="O46" s="5"/>
    </row>
    <row r="47" spans="1:15" hidden="1" x14ac:dyDescent="0.2"/>
    <row r="48" spans="1:15" hidden="1" x14ac:dyDescent="0.2"/>
    <row r="49" hidden="1"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sheetData>
  <mergeCells count="46">
    <mergeCell ref="D38:G38"/>
    <mergeCell ref="H38:I38"/>
    <mergeCell ref="D32:G32"/>
    <mergeCell ref="H32:I32"/>
    <mergeCell ref="D36:G36"/>
    <mergeCell ref="H36:I36"/>
    <mergeCell ref="D37:G37"/>
    <mergeCell ref="H37:I37"/>
    <mergeCell ref="D39:G39"/>
    <mergeCell ref="H39:I39"/>
    <mergeCell ref="D40:G40"/>
    <mergeCell ref="H40:I40"/>
    <mergeCell ref="D41:G41"/>
    <mergeCell ref="H41:I41"/>
    <mergeCell ref="H27:I27"/>
    <mergeCell ref="D28:G28"/>
    <mergeCell ref="H28:I28"/>
    <mergeCell ref="D29:G29"/>
    <mergeCell ref="H29:I29"/>
    <mergeCell ref="D30:G30"/>
    <mergeCell ref="H30:I30"/>
    <mergeCell ref="C13:H13"/>
    <mergeCell ref="J13:M13"/>
    <mergeCell ref="D4:L4"/>
    <mergeCell ref="D6:L6"/>
    <mergeCell ref="I8:L8"/>
    <mergeCell ref="I10:L10"/>
    <mergeCell ref="G8:H8"/>
    <mergeCell ref="G10:H10"/>
    <mergeCell ref="D10:F10"/>
    <mergeCell ref="D25:G25"/>
    <mergeCell ref="H25:I25"/>
    <mergeCell ref="D26:G26"/>
    <mergeCell ref="H26:I26"/>
    <mergeCell ref="D27:G27"/>
    <mergeCell ref="J15:M15"/>
    <mergeCell ref="C18:M18"/>
    <mergeCell ref="C22:M22"/>
    <mergeCell ref="C20:G20"/>
    <mergeCell ref="I20:M20"/>
    <mergeCell ref="D33:G33"/>
    <mergeCell ref="H33:I33"/>
    <mergeCell ref="D34:G34"/>
    <mergeCell ref="H34:I34"/>
    <mergeCell ref="D35:G35"/>
    <mergeCell ref="H35:I35"/>
  </mergeCells>
  <phoneticPr fontId="33" type="noConversion"/>
  <pageMargins left="0.47244094488188981" right="0" top="0.39370078740157483" bottom="0.19685039370078741" header="0.11811023622047245" footer="0.11811023622047245"/>
  <pageSetup paperSize="9" scale="64"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7">
    <pageSetUpPr fitToPage="1"/>
  </sheetPr>
  <dimension ref="A1:XFC103"/>
  <sheetViews>
    <sheetView topLeftCell="A33" zoomScaleNormal="100" workbookViewId="0">
      <selection activeCell="L70" sqref="L70"/>
    </sheetView>
  </sheetViews>
  <sheetFormatPr baseColWidth="10" defaultColWidth="0" defaultRowHeight="12.75" zeroHeight="1" x14ac:dyDescent="0.2"/>
  <cols>
    <col min="1" max="1" width="7.28515625" style="23" customWidth="1"/>
    <col min="2" max="2" width="4" style="23" customWidth="1"/>
    <col min="3" max="3" width="2.5703125" style="23" customWidth="1"/>
    <col min="4" max="4" width="8.85546875" style="23" customWidth="1"/>
    <col min="5" max="5" width="11.28515625" style="23" customWidth="1"/>
    <col min="6" max="6" width="6.28515625" style="23" customWidth="1"/>
    <col min="7" max="7" width="6" style="23" customWidth="1"/>
    <col min="8" max="8" width="10.5703125" style="23" customWidth="1"/>
    <col min="9" max="9" width="6.42578125" style="23" customWidth="1"/>
    <col min="10" max="10" width="4" style="23" customWidth="1"/>
    <col min="11" max="11" width="2.7109375" style="23" customWidth="1"/>
    <col min="12" max="12" width="21.5703125" style="23" customWidth="1"/>
    <col min="13" max="13" width="2.28515625" style="23" customWidth="1"/>
    <col min="14" max="14" width="2.5703125" style="23" customWidth="1"/>
    <col min="15" max="15" width="9.7109375" style="23" customWidth="1"/>
    <col min="16" max="16" width="6.7109375" style="23" customWidth="1"/>
    <col min="17" max="16383" width="0" style="23" hidden="1"/>
    <col min="16384" max="16384" width="1.140625" style="23" hidden="1" customWidth="1"/>
  </cols>
  <sheetData>
    <row r="1" spans="1:17" s="301" customFormat="1" ht="15.75" x14ac:dyDescent="0.25">
      <c r="A1" s="311"/>
      <c r="B1" s="312" t="s">
        <v>83</v>
      </c>
      <c r="C1" s="312"/>
      <c r="D1" s="312"/>
      <c r="E1" s="312"/>
      <c r="F1" s="312"/>
      <c r="G1" s="312"/>
      <c r="H1" s="312"/>
      <c r="I1" s="312"/>
      <c r="J1" s="312"/>
      <c r="K1" s="312"/>
      <c r="L1" s="312"/>
      <c r="M1" s="312"/>
      <c r="N1" s="312"/>
      <c r="O1" s="312"/>
      <c r="P1" s="313"/>
      <c r="Q1" s="300"/>
    </row>
    <row r="2" spans="1:17" x14ac:dyDescent="0.2">
      <c r="A2" s="26"/>
      <c r="B2" s="27"/>
      <c r="C2" s="27"/>
      <c r="D2" s="27"/>
      <c r="E2" s="27"/>
      <c r="F2" s="27"/>
      <c r="G2" s="27"/>
      <c r="H2" s="27"/>
      <c r="I2" s="27"/>
      <c r="J2" s="27"/>
      <c r="K2" s="27"/>
      <c r="L2" s="27"/>
      <c r="M2" s="27"/>
      <c r="N2" s="27"/>
      <c r="O2" s="27"/>
      <c r="P2" s="29"/>
      <c r="Q2" s="282"/>
    </row>
    <row r="3" spans="1:17" x14ac:dyDescent="0.2">
      <c r="A3" s="26"/>
      <c r="B3" s="27"/>
      <c r="C3" s="27" t="s">
        <v>79</v>
      </c>
      <c r="D3" s="27"/>
      <c r="E3" s="27"/>
      <c r="F3" s="27"/>
      <c r="G3" s="27"/>
      <c r="H3" s="27"/>
      <c r="I3" s="27"/>
      <c r="J3" s="27"/>
      <c r="K3" s="27"/>
      <c r="L3" s="27"/>
      <c r="M3" s="27"/>
      <c r="N3" s="27"/>
      <c r="O3" s="27"/>
      <c r="P3" s="29"/>
      <c r="Q3" s="282"/>
    </row>
    <row r="4" spans="1:17" ht="12" customHeight="1" x14ac:dyDescent="0.2">
      <c r="A4" s="26"/>
      <c r="B4" s="27"/>
      <c r="C4" s="27"/>
      <c r="D4" s="27"/>
      <c r="E4" s="27"/>
      <c r="F4" s="27"/>
      <c r="G4" s="27"/>
      <c r="H4" s="27"/>
      <c r="I4" s="27"/>
      <c r="J4" s="27"/>
      <c r="K4" s="27"/>
      <c r="L4" s="27"/>
      <c r="M4" s="27"/>
      <c r="N4" s="27"/>
      <c r="O4" s="27"/>
      <c r="P4" s="29"/>
      <c r="Q4" s="282"/>
    </row>
    <row r="5" spans="1:17" s="24" customFormat="1" ht="14.1" customHeight="1" x14ac:dyDescent="0.2">
      <c r="A5" s="283"/>
      <c r="B5" s="284"/>
      <c r="C5" s="285"/>
      <c r="D5" s="286"/>
      <c r="E5" s="376" t="s">
        <v>86</v>
      </c>
      <c r="F5" s="377"/>
      <c r="G5" s="377"/>
      <c r="H5" s="377"/>
      <c r="I5" s="377"/>
      <c r="J5" s="377"/>
      <c r="K5" s="377"/>
      <c r="L5" s="377"/>
      <c r="M5" s="377"/>
      <c r="N5" s="377"/>
      <c r="O5" s="377"/>
      <c r="P5" s="378"/>
      <c r="Q5" s="287"/>
    </row>
    <row r="6" spans="1:17" s="24" customFormat="1" ht="12.75" customHeight="1" x14ac:dyDescent="0.2">
      <c r="A6" s="283"/>
      <c r="B6" s="284"/>
      <c r="C6" s="288"/>
      <c r="D6" s="286"/>
      <c r="E6" s="379"/>
      <c r="F6" s="379"/>
      <c r="G6" s="379"/>
      <c r="H6" s="379"/>
      <c r="I6" s="379"/>
      <c r="J6" s="379"/>
      <c r="K6" s="379"/>
      <c r="L6" s="379"/>
      <c r="M6" s="379"/>
      <c r="N6" s="379"/>
      <c r="O6" s="379"/>
      <c r="P6" s="380"/>
      <c r="Q6" s="287"/>
    </row>
    <row r="7" spans="1:17" s="293" customFormat="1" ht="9" customHeight="1" x14ac:dyDescent="0.2">
      <c r="A7" s="289"/>
      <c r="B7" s="290"/>
      <c r="C7" s="288"/>
      <c r="D7" s="286"/>
      <c r="E7" s="291"/>
      <c r="F7" s="291"/>
      <c r="G7" s="291"/>
      <c r="H7" s="291"/>
      <c r="I7" s="291"/>
      <c r="J7" s="291"/>
      <c r="K7" s="291"/>
      <c r="L7" s="291"/>
      <c r="M7" s="291"/>
      <c r="N7" s="291"/>
      <c r="O7" s="291"/>
      <c r="P7" s="292"/>
      <c r="Q7" s="287"/>
    </row>
    <row r="8" spans="1:17" s="24" customFormat="1" ht="18" customHeight="1" x14ac:dyDescent="0.2">
      <c r="A8" s="283"/>
      <c r="B8" s="284"/>
      <c r="C8" s="285"/>
      <c r="D8" s="286"/>
      <c r="E8" s="376" t="s">
        <v>90</v>
      </c>
      <c r="F8" s="377"/>
      <c r="G8" s="377"/>
      <c r="H8" s="377"/>
      <c r="I8" s="377"/>
      <c r="J8" s="377"/>
      <c r="K8" s="377"/>
      <c r="L8" s="377"/>
      <c r="M8" s="377"/>
      <c r="N8" s="377"/>
      <c r="O8" s="377"/>
      <c r="P8" s="378"/>
      <c r="Q8" s="287"/>
    </row>
    <row r="9" spans="1:17" s="293" customFormat="1" ht="6.6" customHeight="1" x14ac:dyDescent="0.2">
      <c r="A9" s="289"/>
      <c r="B9" s="290"/>
      <c r="C9" s="288"/>
      <c r="D9" s="286"/>
      <c r="E9" s="291"/>
      <c r="F9" s="291"/>
      <c r="G9" s="291"/>
      <c r="H9" s="291"/>
      <c r="I9" s="291"/>
      <c r="J9" s="291"/>
      <c r="K9" s="291"/>
      <c r="L9" s="291"/>
      <c r="M9" s="291"/>
      <c r="N9" s="291"/>
      <c r="O9" s="291"/>
      <c r="P9" s="292"/>
      <c r="Q9" s="287"/>
    </row>
    <row r="10" spans="1:17" s="24" customFormat="1" ht="14.1" customHeight="1" x14ac:dyDescent="0.2">
      <c r="A10" s="283"/>
      <c r="B10" s="284"/>
      <c r="C10" s="285"/>
      <c r="D10" s="286"/>
      <c r="E10" s="376" t="s">
        <v>80</v>
      </c>
      <c r="F10" s="377"/>
      <c r="G10" s="377"/>
      <c r="H10" s="377"/>
      <c r="I10" s="377"/>
      <c r="J10" s="377"/>
      <c r="K10" s="377"/>
      <c r="L10" s="377"/>
      <c r="M10" s="377"/>
      <c r="N10" s="377"/>
      <c r="O10" s="377"/>
      <c r="P10" s="378"/>
      <c r="Q10" s="287"/>
    </row>
    <row r="11" spans="1:17" s="24" customFormat="1" ht="14.1" customHeight="1" x14ac:dyDescent="0.2">
      <c r="A11" s="283"/>
      <c r="B11" s="284"/>
      <c r="C11" s="288"/>
      <c r="D11" s="286"/>
      <c r="E11" s="379"/>
      <c r="F11" s="379"/>
      <c r="G11" s="379"/>
      <c r="H11" s="379"/>
      <c r="I11" s="379"/>
      <c r="J11" s="379"/>
      <c r="K11" s="379"/>
      <c r="L11" s="379"/>
      <c r="M11" s="379"/>
      <c r="N11" s="379"/>
      <c r="O11" s="379"/>
      <c r="P11" s="380"/>
      <c r="Q11" s="287"/>
    </row>
    <row r="12" spans="1:17" s="293" customFormat="1" ht="3.75" customHeight="1" x14ac:dyDescent="0.2">
      <c r="A12" s="289"/>
      <c r="B12" s="290"/>
      <c r="C12" s="288"/>
      <c r="D12" s="286"/>
      <c r="E12" s="291"/>
      <c r="F12" s="291"/>
      <c r="G12" s="291"/>
      <c r="H12" s="291"/>
      <c r="I12" s="291"/>
      <c r="J12" s="291"/>
      <c r="K12" s="291"/>
      <c r="L12" s="291"/>
      <c r="M12" s="291"/>
      <c r="N12" s="291"/>
      <c r="O12" s="291"/>
      <c r="P12" s="292"/>
      <c r="Q12" s="287"/>
    </row>
    <row r="13" spans="1:17" s="24" customFormat="1" ht="14.1" customHeight="1" x14ac:dyDescent="0.2">
      <c r="A13" s="283"/>
      <c r="B13" s="284"/>
      <c r="C13" s="285"/>
      <c r="D13" s="286"/>
      <c r="E13" s="376" t="s">
        <v>114</v>
      </c>
      <c r="F13" s="377"/>
      <c r="G13" s="377"/>
      <c r="H13" s="377"/>
      <c r="I13" s="377"/>
      <c r="J13" s="377"/>
      <c r="K13" s="377"/>
      <c r="L13" s="377"/>
      <c r="M13" s="377"/>
      <c r="N13" s="377"/>
      <c r="O13" s="377"/>
      <c r="P13" s="378"/>
      <c r="Q13" s="287"/>
    </row>
    <row r="14" spans="1:17" s="24" customFormat="1" ht="33.6" customHeight="1" x14ac:dyDescent="0.2">
      <c r="A14" s="283"/>
      <c r="B14" s="284"/>
      <c r="C14" s="288"/>
      <c r="D14" s="286"/>
      <c r="E14" s="379"/>
      <c r="F14" s="379"/>
      <c r="G14" s="379"/>
      <c r="H14" s="379"/>
      <c r="I14" s="379"/>
      <c r="J14" s="379"/>
      <c r="K14" s="379"/>
      <c r="L14" s="379"/>
      <c r="M14" s="379"/>
      <c r="N14" s="379"/>
      <c r="O14" s="379"/>
      <c r="P14" s="380"/>
      <c r="Q14" s="287"/>
    </row>
    <row r="15" spans="1:17" s="24" customFormat="1" ht="14.1" customHeight="1" x14ac:dyDescent="0.2">
      <c r="A15" s="283"/>
      <c r="B15" s="284"/>
      <c r="C15" s="285"/>
      <c r="D15" s="286"/>
      <c r="E15" s="376" t="s">
        <v>111</v>
      </c>
      <c r="F15" s="377"/>
      <c r="G15" s="377"/>
      <c r="H15" s="377"/>
      <c r="I15" s="377"/>
      <c r="J15" s="377"/>
      <c r="K15" s="377"/>
      <c r="L15" s="377"/>
      <c r="M15" s="377"/>
      <c r="N15" s="377"/>
      <c r="O15" s="377"/>
      <c r="P15" s="378"/>
      <c r="Q15" s="287"/>
    </row>
    <row r="16" spans="1:17" s="24" customFormat="1" ht="36.75" customHeight="1" x14ac:dyDescent="0.2">
      <c r="A16" s="283"/>
      <c r="B16" s="284"/>
      <c r="C16" s="288"/>
      <c r="D16" s="286"/>
      <c r="E16" s="379"/>
      <c r="F16" s="379"/>
      <c r="G16" s="379"/>
      <c r="H16" s="379"/>
      <c r="I16" s="379"/>
      <c r="J16" s="379"/>
      <c r="K16" s="379"/>
      <c r="L16" s="379"/>
      <c r="M16" s="379"/>
      <c r="N16" s="379"/>
      <c r="O16" s="379"/>
      <c r="P16" s="380"/>
      <c r="Q16" s="287"/>
    </row>
    <row r="17" spans="1:17" s="293" customFormat="1" ht="9.75" customHeight="1" x14ac:dyDescent="0.2">
      <c r="A17" s="289"/>
      <c r="B17" s="290"/>
      <c r="C17" s="288"/>
      <c r="D17" s="286"/>
      <c r="E17" s="291"/>
      <c r="F17" s="291"/>
      <c r="G17" s="291"/>
      <c r="H17" s="291"/>
      <c r="I17" s="291"/>
      <c r="J17" s="291"/>
      <c r="K17" s="291"/>
      <c r="L17" s="291"/>
      <c r="M17" s="291"/>
      <c r="N17" s="291"/>
      <c r="O17" s="291"/>
      <c r="P17" s="292"/>
      <c r="Q17" s="287"/>
    </row>
    <row r="18" spans="1:17" s="24" customFormat="1" ht="14.1" customHeight="1" x14ac:dyDescent="0.2">
      <c r="A18" s="283"/>
      <c r="B18" s="284"/>
      <c r="C18" s="285"/>
      <c r="D18" s="286"/>
      <c r="E18" s="377" t="s">
        <v>81</v>
      </c>
      <c r="F18" s="377"/>
      <c r="G18" s="377"/>
      <c r="H18" s="377"/>
      <c r="I18" s="377"/>
      <c r="J18" s="377"/>
      <c r="K18" s="377"/>
      <c r="L18" s="377"/>
      <c r="M18" s="377"/>
      <c r="N18" s="377"/>
      <c r="O18" s="377"/>
      <c r="P18" s="378"/>
      <c r="Q18" s="287"/>
    </row>
    <row r="19" spans="1:17" s="24" customFormat="1" ht="6.6" customHeight="1" x14ac:dyDescent="0.2">
      <c r="A19" s="283"/>
      <c r="B19" s="284"/>
      <c r="C19" s="288"/>
      <c r="D19" s="286"/>
      <c r="E19" s="379"/>
      <c r="F19" s="379"/>
      <c r="G19" s="379"/>
      <c r="H19" s="379"/>
      <c r="I19" s="379"/>
      <c r="J19" s="379"/>
      <c r="K19" s="379"/>
      <c r="L19" s="379"/>
      <c r="M19" s="379"/>
      <c r="N19" s="379"/>
      <c r="O19" s="379"/>
      <c r="P19" s="380"/>
      <c r="Q19" s="287"/>
    </row>
    <row r="20" spans="1:17" s="24" customFormat="1" ht="12.6" customHeight="1" x14ac:dyDescent="0.2">
      <c r="A20" s="283"/>
      <c r="B20" s="284"/>
      <c r="C20" s="285"/>
      <c r="D20" s="286"/>
      <c r="E20" s="376" t="s">
        <v>116</v>
      </c>
      <c r="F20" s="377"/>
      <c r="G20" s="377"/>
      <c r="H20" s="377"/>
      <c r="I20" s="377"/>
      <c r="J20" s="377"/>
      <c r="K20" s="377"/>
      <c r="L20" s="377"/>
      <c r="M20" s="377"/>
      <c r="N20" s="377"/>
      <c r="O20" s="377"/>
      <c r="P20" s="378"/>
      <c r="Q20" s="287"/>
    </row>
    <row r="21" spans="1:17" s="24" customFormat="1" ht="28.5" customHeight="1" x14ac:dyDescent="0.2">
      <c r="A21" s="283"/>
      <c r="B21" s="284"/>
      <c r="C21" s="288"/>
      <c r="D21" s="286"/>
      <c r="E21" s="379"/>
      <c r="F21" s="379"/>
      <c r="G21" s="379"/>
      <c r="H21" s="379"/>
      <c r="I21" s="379"/>
      <c r="J21" s="379"/>
      <c r="K21" s="379"/>
      <c r="L21" s="379"/>
      <c r="M21" s="379"/>
      <c r="N21" s="379"/>
      <c r="O21" s="379"/>
      <c r="P21" s="380"/>
      <c r="Q21" s="287"/>
    </row>
    <row r="22" spans="1:17" s="293" customFormat="1" ht="3.95" customHeight="1" x14ac:dyDescent="0.2">
      <c r="A22" s="289"/>
      <c r="B22" s="290"/>
      <c r="C22" s="288"/>
      <c r="D22" s="286"/>
      <c r="E22" s="291"/>
      <c r="F22" s="291"/>
      <c r="G22" s="291"/>
      <c r="H22" s="291"/>
      <c r="I22" s="291"/>
      <c r="J22" s="291"/>
      <c r="K22" s="291"/>
      <c r="L22" s="291"/>
      <c r="M22" s="291"/>
      <c r="N22" s="291"/>
      <c r="O22" s="291"/>
      <c r="P22" s="292"/>
      <c r="Q22" s="287"/>
    </row>
    <row r="23" spans="1:17" s="24" customFormat="1" ht="14.1" customHeight="1" x14ac:dyDescent="0.2">
      <c r="A23" s="283"/>
      <c r="B23" s="284"/>
      <c r="C23" s="285"/>
      <c r="D23" s="286"/>
      <c r="E23" s="376" t="s">
        <v>117</v>
      </c>
      <c r="F23" s="377"/>
      <c r="G23" s="377"/>
      <c r="H23" s="377"/>
      <c r="I23" s="377"/>
      <c r="J23" s="377"/>
      <c r="K23" s="377"/>
      <c r="L23" s="377"/>
      <c r="M23" s="377"/>
      <c r="N23" s="377"/>
      <c r="O23" s="377"/>
      <c r="P23" s="378"/>
      <c r="Q23" s="287"/>
    </row>
    <row r="24" spans="1:17" s="24" customFormat="1" ht="14.1" customHeight="1" x14ac:dyDescent="0.2">
      <c r="A24" s="283"/>
      <c r="B24" s="284"/>
      <c r="C24" s="288"/>
      <c r="D24" s="286"/>
      <c r="E24" s="379"/>
      <c r="F24" s="379"/>
      <c r="G24" s="379"/>
      <c r="H24" s="379"/>
      <c r="I24" s="379"/>
      <c r="J24" s="379"/>
      <c r="K24" s="379"/>
      <c r="L24" s="379"/>
      <c r="M24" s="379"/>
      <c r="N24" s="379"/>
      <c r="O24" s="379"/>
      <c r="P24" s="380"/>
      <c r="Q24" s="287"/>
    </row>
    <row r="25" spans="1:17" s="24" customFormat="1" ht="14.1" customHeight="1" x14ac:dyDescent="0.2">
      <c r="A25" s="283"/>
      <c r="B25" s="284"/>
      <c r="C25" s="288"/>
      <c r="D25" s="286"/>
      <c r="E25" s="381"/>
      <c r="F25" s="381"/>
      <c r="G25" s="381"/>
      <c r="H25" s="381"/>
      <c r="I25" s="381"/>
      <c r="J25" s="381"/>
      <c r="K25" s="381"/>
      <c r="L25" s="381"/>
      <c r="M25" s="381"/>
      <c r="N25" s="381"/>
      <c r="O25" s="381"/>
      <c r="P25" s="382"/>
      <c r="Q25" s="287"/>
    </row>
    <row r="26" spans="1:17" s="24" customFormat="1" ht="14.1" customHeight="1" x14ac:dyDescent="0.2">
      <c r="A26" s="283"/>
      <c r="B26" s="284"/>
      <c r="C26" s="288"/>
      <c r="D26" s="286"/>
      <c r="E26" s="381"/>
      <c r="F26" s="381"/>
      <c r="G26" s="381"/>
      <c r="H26" s="381"/>
      <c r="I26" s="381"/>
      <c r="J26" s="381"/>
      <c r="K26" s="381"/>
      <c r="L26" s="381"/>
      <c r="M26" s="381"/>
      <c r="N26" s="381"/>
      <c r="O26" s="381"/>
      <c r="P26" s="382"/>
      <c r="Q26" s="287"/>
    </row>
    <row r="27" spans="1:17" s="24" customFormat="1" ht="6" customHeight="1" x14ac:dyDescent="0.2">
      <c r="A27" s="283"/>
      <c r="B27" s="284"/>
      <c r="C27" s="294"/>
      <c r="D27" s="286"/>
      <c r="E27" s="295"/>
      <c r="F27" s="295"/>
      <c r="G27" s="295"/>
      <c r="H27" s="295"/>
      <c r="I27" s="295"/>
      <c r="J27" s="295"/>
      <c r="K27" s="295"/>
      <c r="L27" s="295"/>
      <c r="M27" s="295"/>
      <c r="N27" s="295"/>
      <c r="O27" s="295"/>
      <c r="P27" s="296"/>
      <c r="Q27" s="287"/>
    </row>
    <row r="28" spans="1:17" s="24" customFormat="1" ht="14.1" customHeight="1" x14ac:dyDescent="0.2">
      <c r="A28" s="283"/>
      <c r="B28" s="284"/>
      <c r="C28" s="285"/>
      <c r="D28" s="286"/>
      <c r="E28" s="376" t="s">
        <v>115</v>
      </c>
      <c r="F28" s="377"/>
      <c r="G28" s="377"/>
      <c r="H28" s="377"/>
      <c r="I28" s="377"/>
      <c r="J28" s="377"/>
      <c r="K28" s="377"/>
      <c r="L28" s="377"/>
      <c r="M28" s="377"/>
      <c r="N28" s="377"/>
      <c r="O28" s="377"/>
      <c r="P28" s="378"/>
      <c r="Q28" s="287"/>
    </row>
    <row r="29" spans="1:17" s="24" customFormat="1" ht="42" customHeight="1" x14ac:dyDescent="0.2">
      <c r="A29" s="283"/>
      <c r="B29" s="284"/>
      <c r="C29" s="294"/>
      <c r="D29" s="286"/>
      <c r="E29" s="379"/>
      <c r="F29" s="379"/>
      <c r="G29" s="379"/>
      <c r="H29" s="379"/>
      <c r="I29" s="379"/>
      <c r="J29" s="379"/>
      <c r="K29" s="379"/>
      <c r="L29" s="379"/>
      <c r="M29" s="379"/>
      <c r="N29" s="379"/>
      <c r="O29" s="379"/>
      <c r="P29" s="380"/>
      <c r="Q29" s="287"/>
    </row>
    <row r="30" spans="1:17" s="24" customFormat="1" ht="14.1" customHeight="1" x14ac:dyDescent="0.2">
      <c r="A30" s="283"/>
      <c r="B30" s="284"/>
      <c r="C30" s="285"/>
      <c r="D30" s="286"/>
      <c r="E30" s="377" t="s">
        <v>82</v>
      </c>
      <c r="F30" s="377"/>
      <c r="G30" s="377"/>
      <c r="H30" s="377"/>
      <c r="I30" s="377"/>
      <c r="J30" s="377"/>
      <c r="K30" s="377"/>
      <c r="L30" s="377"/>
      <c r="M30" s="377"/>
      <c r="N30" s="377"/>
      <c r="O30" s="377"/>
      <c r="P30" s="378"/>
      <c r="Q30" s="287"/>
    </row>
    <row r="31" spans="1:17" s="24" customFormat="1" ht="6.95" customHeight="1" x14ac:dyDescent="0.2">
      <c r="A31" s="283"/>
      <c r="B31" s="284"/>
      <c r="C31" s="288"/>
      <c r="D31" s="286"/>
      <c r="E31" s="379"/>
      <c r="F31" s="379"/>
      <c r="G31" s="379"/>
      <c r="H31" s="379"/>
      <c r="I31" s="379"/>
      <c r="J31" s="379"/>
      <c r="K31" s="379"/>
      <c r="L31" s="379"/>
      <c r="M31" s="379"/>
      <c r="N31" s="379"/>
      <c r="O31" s="379"/>
      <c r="P31" s="380"/>
      <c r="Q31" s="287"/>
    </row>
    <row r="32" spans="1:17" s="24" customFormat="1" ht="13.5" customHeight="1" x14ac:dyDescent="0.2">
      <c r="A32" s="283"/>
      <c r="B32" s="284"/>
      <c r="C32" s="285"/>
      <c r="D32" s="286"/>
      <c r="E32" s="376" t="s">
        <v>112</v>
      </c>
      <c r="F32" s="377"/>
      <c r="G32" s="377"/>
      <c r="H32" s="377"/>
      <c r="I32" s="377"/>
      <c r="J32" s="377"/>
      <c r="K32" s="377"/>
      <c r="L32" s="377"/>
      <c r="M32" s="377"/>
      <c r="N32" s="377"/>
      <c r="O32" s="377"/>
      <c r="P32" s="378"/>
      <c r="Q32" s="287"/>
    </row>
    <row r="33" spans="1:17" s="24" customFormat="1" ht="14.1" customHeight="1" x14ac:dyDescent="0.2">
      <c r="A33" s="283"/>
      <c r="B33" s="284"/>
      <c r="C33" s="288"/>
      <c r="D33" s="286"/>
      <c r="E33" s="377"/>
      <c r="F33" s="377"/>
      <c r="G33" s="377"/>
      <c r="H33" s="377"/>
      <c r="I33" s="377"/>
      <c r="J33" s="377"/>
      <c r="K33" s="377"/>
      <c r="L33" s="377"/>
      <c r="M33" s="377"/>
      <c r="N33" s="377"/>
      <c r="O33" s="377"/>
      <c r="P33" s="378"/>
      <c r="Q33" s="287"/>
    </row>
    <row r="34" spans="1:17" s="24" customFormat="1" ht="55.5" customHeight="1" x14ac:dyDescent="0.2">
      <c r="A34" s="283"/>
      <c r="B34" s="284"/>
      <c r="C34" s="288"/>
      <c r="D34" s="286"/>
      <c r="E34" s="385"/>
      <c r="F34" s="385"/>
      <c r="G34" s="385"/>
      <c r="H34" s="385"/>
      <c r="I34" s="385"/>
      <c r="J34" s="385"/>
      <c r="K34" s="385"/>
      <c r="L34" s="385"/>
      <c r="M34" s="385"/>
      <c r="N34" s="385"/>
      <c r="O34" s="385"/>
      <c r="P34" s="386"/>
      <c r="Q34" s="287"/>
    </row>
    <row r="35" spans="1:17" s="24" customFormat="1" ht="13.5" customHeight="1" x14ac:dyDescent="0.2">
      <c r="A35" s="283"/>
      <c r="B35" s="284"/>
      <c r="C35" s="285"/>
      <c r="D35" s="286"/>
      <c r="E35" s="376" t="s">
        <v>93</v>
      </c>
      <c r="F35" s="377"/>
      <c r="G35" s="377"/>
      <c r="H35" s="377"/>
      <c r="I35" s="377"/>
      <c r="J35" s="377"/>
      <c r="K35" s="377"/>
      <c r="L35" s="377"/>
      <c r="M35" s="377"/>
      <c r="N35" s="377"/>
      <c r="O35" s="377"/>
      <c r="P35" s="378"/>
      <c r="Q35" s="287"/>
    </row>
    <row r="36" spans="1:17" s="24" customFormat="1" ht="14.1" customHeight="1" x14ac:dyDescent="0.2">
      <c r="A36" s="283"/>
      <c r="B36" s="284"/>
      <c r="C36" s="288"/>
      <c r="D36" s="286"/>
      <c r="E36" s="377"/>
      <c r="F36" s="377"/>
      <c r="G36" s="377"/>
      <c r="H36" s="377"/>
      <c r="I36" s="377"/>
      <c r="J36" s="377"/>
      <c r="K36" s="377"/>
      <c r="L36" s="377"/>
      <c r="M36" s="377"/>
      <c r="N36" s="377"/>
      <c r="O36" s="377"/>
      <c r="P36" s="378"/>
      <c r="Q36" s="287"/>
    </row>
    <row r="37" spans="1:17" s="24" customFormat="1" ht="23.45" customHeight="1" x14ac:dyDescent="0.2">
      <c r="A37" s="283"/>
      <c r="B37" s="284"/>
      <c r="C37" s="288"/>
      <c r="D37" s="286"/>
      <c r="E37" s="385"/>
      <c r="F37" s="385"/>
      <c r="G37" s="385"/>
      <c r="H37" s="385"/>
      <c r="I37" s="385"/>
      <c r="J37" s="385"/>
      <c r="K37" s="385"/>
      <c r="L37" s="385"/>
      <c r="M37" s="385"/>
      <c r="N37" s="385"/>
      <c r="O37" s="385"/>
      <c r="P37" s="386"/>
      <c r="Q37" s="287"/>
    </row>
    <row r="38" spans="1:17" s="24" customFormat="1" ht="6.75" customHeight="1" x14ac:dyDescent="0.2">
      <c r="A38" s="283"/>
      <c r="B38" s="284"/>
      <c r="C38" s="288"/>
      <c r="D38" s="286"/>
      <c r="E38" s="297"/>
      <c r="F38" s="298"/>
      <c r="G38" s="298"/>
      <c r="H38" s="298"/>
      <c r="I38" s="298"/>
      <c r="J38" s="298"/>
      <c r="K38" s="298"/>
      <c r="L38" s="298"/>
      <c r="M38" s="298"/>
      <c r="N38" s="298"/>
      <c r="O38" s="298"/>
      <c r="P38" s="299"/>
      <c r="Q38" s="287"/>
    </row>
    <row r="39" spans="1:17" s="24" customFormat="1" ht="14.1" customHeight="1" x14ac:dyDescent="0.2">
      <c r="A39" s="283"/>
      <c r="B39" s="284"/>
      <c r="C39" s="285"/>
      <c r="D39" s="286"/>
      <c r="E39" s="376" t="s">
        <v>113</v>
      </c>
      <c r="F39" s="377"/>
      <c r="G39" s="377"/>
      <c r="H39" s="377"/>
      <c r="I39" s="377"/>
      <c r="J39" s="377"/>
      <c r="K39" s="377"/>
      <c r="L39" s="377"/>
      <c r="M39" s="377"/>
      <c r="N39" s="377"/>
      <c r="O39" s="377"/>
      <c r="P39" s="378"/>
      <c r="Q39" s="287"/>
    </row>
    <row r="40" spans="1:17" s="24" customFormat="1" ht="46.5" customHeight="1" x14ac:dyDescent="0.2">
      <c r="A40" s="283"/>
      <c r="B40" s="284"/>
      <c r="C40" s="288"/>
      <c r="D40" s="286"/>
      <c r="E40" s="379"/>
      <c r="F40" s="379"/>
      <c r="G40" s="379"/>
      <c r="H40" s="379"/>
      <c r="I40" s="379"/>
      <c r="J40" s="379"/>
      <c r="K40" s="379"/>
      <c r="L40" s="379"/>
      <c r="M40" s="379"/>
      <c r="N40" s="379"/>
      <c r="O40" s="379"/>
      <c r="P40" s="380"/>
      <c r="Q40" s="287"/>
    </row>
    <row r="41" spans="1:17" s="24" customFormat="1" ht="14.1" customHeight="1" x14ac:dyDescent="0.2">
      <c r="A41" s="283"/>
      <c r="B41" s="284"/>
      <c r="C41" s="285"/>
      <c r="D41" s="286"/>
      <c r="E41" s="376" t="s">
        <v>94</v>
      </c>
      <c r="F41" s="377"/>
      <c r="G41" s="377"/>
      <c r="H41" s="377"/>
      <c r="I41" s="377"/>
      <c r="J41" s="377"/>
      <c r="K41" s="377"/>
      <c r="L41" s="377"/>
      <c r="M41" s="377"/>
      <c r="N41" s="377"/>
      <c r="O41" s="377"/>
      <c r="P41" s="378"/>
      <c r="Q41" s="287"/>
    </row>
    <row r="42" spans="1:17" s="24" customFormat="1" ht="14.1" customHeight="1" x14ac:dyDescent="0.2">
      <c r="A42" s="283"/>
      <c r="B42" s="284"/>
      <c r="C42" s="288"/>
      <c r="D42" s="286"/>
      <c r="E42" s="379"/>
      <c r="F42" s="379"/>
      <c r="G42" s="379"/>
      <c r="H42" s="379"/>
      <c r="I42" s="379"/>
      <c r="J42" s="379"/>
      <c r="K42" s="379"/>
      <c r="L42" s="379"/>
      <c r="M42" s="379"/>
      <c r="N42" s="379"/>
      <c r="O42" s="379"/>
      <c r="P42" s="380"/>
      <c r="Q42" s="287"/>
    </row>
    <row r="43" spans="1:17" s="24" customFormat="1" ht="14.1" customHeight="1" x14ac:dyDescent="0.2">
      <c r="A43" s="283"/>
      <c r="B43" s="284"/>
      <c r="C43" s="288"/>
      <c r="D43" s="286"/>
      <c r="E43" s="381"/>
      <c r="F43" s="381"/>
      <c r="G43" s="381"/>
      <c r="H43" s="381"/>
      <c r="I43" s="381"/>
      <c r="J43" s="381"/>
      <c r="K43" s="381"/>
      <c r="L43" s="381"/>
      <c r="M43" s="381"/>
      <c r="N43" s="381"/>
      <c r="O43" s="381"/>
      <c r="P43" s="382"/>
      <c r="Q43" s="287"/>
    </row>
    <row r="44" spans="1:17" s="24" customFormat="1" ht="14.1" customHeight="1" x14ac:dyDescent="0.2">
      <c r="A44" s="283"/>
      <c r="B44" s="284"/>
      <c r="C44" s="288"/>
      <c r="D44" s="286"/>
      <c r="E44" s="381"/>
      <c r="F44" s="381"/>
      <c r="G44" s="381"/>
      <c r="H44" s="381"/>
      <c r="I44" s="381"/>
      <c r="J44" s="381"/>
      <c r="K44" s="381"/>
      <c r="L44" s="381"/>
      <c r="M44" s="381"/>
      <c r="N44" s="381"/>
      <c r="O44" s="381"/>
      <c r="P44" s="382"/>
      <c r="Q44" s="287"/>
    </row>
    <row r="45" spans="1:17" s="24" customFormat="1" ht="26.25" customHeight="1" x14ac:dyDescent="0.2">
      <c r="A45" s="283"/>
      <c r="B45" s="284"/>
      <c r="C45" s="288"/>
      <c r="D45" s="286"/>
      <c r="E45" s="381"/>
      <c r="F45" s="381"/>
      <c r="G45" s="381"/>
      <c r="H45" s="381"/>
      <c r="I45" s="381"/>
      <c r="J45" s="381"/>
      <c r="K45" s="381"/>
      <c r="L45" s="381"/>
      <c r="M45" s="381"/>
      <c r="N45" s="381"/>
      <c r="O45" s="381"/>
      <c r="P45" s="382"/>
      <c r="Q45" s="287"/>
    </row>
    <row r="46" spans="1:17" s="24" customFormat="1" ht="14.1" customHeight="1" x14ac:dyDescent="0.2">
      <c r="A46" s="283"/>
      <c r="B46" s="284"/>
      <c r="C46" s="285"/>
      <c r="D46" s="286"/>
      <c r="E46" s="376" t="s">
        <v>95</v>
      </c>
      <c r="F46" s="377"/>
      <c r="G46" s="377"/>
      <c r="H46" s="377"/>
      <c r="I46" s="377"/>
      <c r="J46" s="377"/>
      <c r="K46" s="377"/>
      <c r="L46" s="377"/>
      <c r="M46" s="377"/>
      <c r="N46" s="377"/>
      <c r="O46" s="377"/>
      <c r="P46" s="378"/>
      <c r="Q46" s="287"/>
    </row>
    <row r="47" spans="1:17" s="24" customFormat="1" ht="14.1" customHeight="1" x14ac:dyDescent="0.2">
      <c r="A47" s="283"/>
      <c r="B47" s="284"/>
      <c r="C47" s="288"/>
      <c r="D47" s="286"/>
      <c r="E47" s="379"/>
      <c r="F47" s="379"/>
      <c r="G47" s="379"/>
      <c r="H47" s="379"/>
      <c r="I47" s="379"/>
      <c r="J47" s="379"/>
      <c r="K47" s="379"/>
      <c r="L47" s="379"/>
      <c r="M47" s="379"/>
      <c r="N47" s="379"/>
      <c r="O47" s="379"/>
      <c r="P47" s="380"/>
      <c r="Q47" s="287"/>
    </row>
    <row r="48" spans="1:17" s="24" customFormat="1" ht="14.1" customHeight="1" x14ac:dyDescent="0.2">
      <c r="A48" s="283"/>
      <c r="B48" s="284"/>
      <c r="C48" s="288"/>
      <c r="D48" s="286"/>
      <c r="E48" s="379"/>
      <c r="F48" s="379"/>
      <c r="G48" s="379"/>
      <c r="H48" s="379"/>
      <c r="I48" s="379"/>
      <c r="J48" s="379"/>
      <c r="K48" s="379"/>
      <c r="L48" s="379"/>
      <c r="M48" s="379"/>
      <c r="N48" s="379"/>
      <c r="O48" s="379"/>
      <c r="P48" s="380"/>
      <c r="Q48" s="287"/>
    </row>
    <row r="49" spans="1:17" s="24" customFormat="1" ht="14.1" customHeight="1" x14ac:dyDescent="0.2">
      <c r="A49" s="283"/>
      <c r="B49" s="284"/>
      <c r="C49" s="288"/>
      <c r="D49" s="286"/>
      <c r="E49" s="381"/>
      <c r="F49" s="381"/>
      <c r="G49" s="381"/>
      <c r="H49" s="381"/>
      <c r="I49" s="381"/>
      <c r="J49" s="381"/>
      <c r="K49" s="381"/>
      <c r="L49" s="381"/>
      <c r="M49" s="381"/>
      <c r="N49" s="381"/>
      <c r="O49" s="381"/>
      <c r="P49" s="382"/>
      <c r="Q49" s="287"/>
    </row>
    <row r="50" spans="1:17" s="24" customFormat="1" ht="14.1" customHeight="1" x14ac:dyDescent="0.2">
      <c r="A50" s="283"/>
      <c r="B50" s="284"/>
      <c r="C50" s="285"/>
      <c r="D50" s="286"/>
      <c r="E50" s="376" t="s">
        <v>99</v>
      </c>
      <c r="F50" s="377"/>
      <c r="G50" s="377"/>
      <c r="H50" s="377"/>
      <c r="I50" s="377"/>
      <c r="J50" s="377"/>
      <c r="K50" s="377"/>
      <c r="L50" s="377"/>
      <c r="M50" s="377"/>
      <c r="N50" s="377"/>
      <c r="O50" s="377"/>
      <c r="P50" s="378"/>
      <c r="Q50" s="287"/>
    </row>
    <row r="51" spans="1:17" s="24" customFormat="1" ht="14.1" customHeight="1" x14ac:dyDescent="0.2">
      <c r="A51" s="283"/>
      <c r="B51" s="284"/>
      <c r="C51" s="286"/>
      <c r="D51" s="286"/>
      <c r="E51" s="381"/>
      <c r="F51" s="381"/>
      <c r="G51" s="381"/>
      <c r="H51" s="381"/>
      <c r="I51" s="381"/>
      <c r="J51" s="381"/>
      <c r="K51" s="381"/>
      <c r="L51" s="381"/>
      <c r="M51" s="381"/>
      <c r="N51" s="381"/>
      <c r="O51" s="381"/>
      <c r="P51" s="382"/>
      <c r="Q51" s="287"/>
    </row>
    <row r="52" spans="1:17" s="24" customFormat="1" ht="14.1" customHeight="1" x14ac:dyDescent="0.2">
      <c r="A52" s="283"/>
      <c r="B52" s="284"/>
      <c r="C52" s="286"/>
      <c r="D52" s="286"/>
      <c r="E52" s="381"/>
      <c r="F52" s="381"/>
      <c r="G52" s="381"/>
      <c r="H52" s="381"/>
      <c r="I52" s="381"/>
      <c r="J52" s="381"/>
      <c r="K52" s="381"/>
      <c r="L52" s="381"/>
      <c r="M52" s="381"/>
      <c r="N52" s="381"/>
      <c r="O52" s="381"/>
      <c r="P52" s="382"/>
      <c r="Q52" s="287"/>
    </row>
    <row r="53" spans="1:17" s="24" customFormat="1" ht="44.1" customHeight="1" x14ac:dyDescent="0.2">
      <c r="A53" s="283"/>
      <c r="B53" s="284"/>
      <c r="C53" s="286"/>
      <c r="D53" s="286"/>
      <c r="E53" s="381"/>
      <c r="F53" s="381"/>
      <c r="G53" s="381"/>
      <c r="H53" s="381"/>
      <c r="I53" s="381"/>
      <c r="J53" s="381"/>
      <c r="K53" s="381"/>
      <c r="L53" s="381"/>
      <c r="M53" s="381"/>
      <c r="N53" s="381"/>
      <c r="O53" s="381"/>
      <c r="P53" s="382"/>
      <c r="Q53" s="287"/>
    </row>
    <row r="54" spans="1:17" s="24" customFormat="1" ht="12.6" customHeight="1" x14ac:dyDescent="0.25">
      <c r="A54" s="283"/>
      <c r="B54" s="315" t="s">
        <v>103</v>
      </c>
      <c r="C54" s="302"/>
      <c r="D54" s="302"/>
      <c r="E54" s="284"/>
      <c r="F54" s="284"/>
      <c r="G54" s="284"/>
      <c r="H54" s="284"/>
      <c r="I54" s="284"/>
      <c r="J54" s="284"/>
      <c r="K54" s="284"/>
      <c r="L54" s="284"/>
      <c r="M54" s="284"/>
      <c r="N54" s="284"/>
      <c r="O54" s="284"/>
      <c r="P54" s="303"/>
      <c r="Q54" s="287"/>
    </row>
    <row r="55" spans="1:17" x14ac:dyDescent="0.2">
      <c r="A55" s="26"/>
      <c r="B55" s="317" t="s">
        <v>104</v>
      </c>
      <c r="C55" s="27"/>
      <c r="D55" s="27"/>
      <c r="E55" s="27"/>
      <c r="F55" s="27"/>
      <c r="G55" s="27"/>
      <c r="H55" s="27"/>
      <c r="I55" s="27"/>
      <c r="J55" s="27"/>
      <c r="K55" s="27"/>
      <c r="L55" s="27"/>
      <c r="M55" s="27"/>
      <c r="N55" s="27"/>
      <c r="O55" s="27"/>
      <c r="P55" s="29"/>
      <c r="Q55" s="282"/>
    </row>
    <row r="56" spans="1:17" s="24" customFormat="1" ht="14.1" customHeight="1" x14ac:dyDescent="0.2">
      <c r="A56" s="283"/>
      <c r="B56" s="315" t="s">
        <v>105</v>
      </c>
      <c r="C56" s="286"/>
      <c r="D56" s="286"/>
      <c r="E56" s="286"/>
      <c r="F56" s="286"/>
      <c r="G56" s="286"/>
      <c r="H56" s="286"/>
      <c r="I56" s="286"/>
      <c r="J56" s="286"/>
      <c r="K56" s="286"/>
      <c r="L56" s="286"/>
      <c r="M56" s="286"/>
      <c r="N56" s="286"/>
      <c r="O56" s="286"/>
      <c r="P56" s="314"/>
      <c r="Q56" s="287"/>
    </row>
    <row r="57" spans="1:17" s="24" customFormat="1" ht="14.1" customHeight="1" x14ac:dyDescent="0.2">
      <c r="A57" s="283"/>
      <c r="B57" s="315" t="s">
        <v>106</v>
      </c>
      <c r="C57" s="286"/>
      <c r="D57" s="286"/>
      <c r="E57" s="286"/>
      <c r="F57" s="286"/>
      <c r="G57" s="286"/>
      <c r="H57" s="286"/>
      <c r="I57" s="286"/>
      <c r="J57" s="286"/>
      <c r="K57" s="286"/>
      <c r="L57" s="286"/>
      <c r="M57" s="286"/>
      <c r="N57" s="286"/>
      <c r="O57" s="286"/>
      <c r="P57" s="314"/>
      <c r="Q57" s="287"/>
    </row>
    <row r="58" spans="1:17" s="24" customFormat="1" ht="14.1" customHeight="1" x14ac:dyDescent="0.2">
      <c r="A58" s="283"/>
      <c r="B58" s="315" t="s">
        <v>107</v>
      </c>
      <c r="C58" s="286"/>
      <c r="D58" s="286"/>
      <c r="E58" s="286"/>
      <c r="F58" s="286"/>
      <c r="G58" s="286"/>
      <c r="H58" s="286"/>
      <c r="I58" s="286"/>
      <c r="J58" s="286"/>
      <c r="K58" s="286"/>
      <c r="L58" s="286"/>
      <c r="M58" s="286"/>
      <c r="N58" s="286"/>
      <c r="O58" s="286"/>
      <c r="P58" s="314"/>
      <c r="Q58" s="287"/>
    </row>
    <row r="59" spans="1:17" s="24" customFormat="1" ht="14.1" customHeight="1" x14ac:dyDescent="0.2">
      <c r="A59" s="283"/>
      <c r="B59" s="315" t="s">
        <v>108</v>
      </c>
      <c r="C59" s="286"/>
      <c r="D59" s="286"/>
      <c r="E59" s="286"/>
      <c r="F59" s="286"/>
      <c r="G59" s="286"/>
      <c r="H59" s="286"/>
      <c r="I59" s="286"/>
      <c r="J59" s="286"/>
      <c r="K59" s="286"/>
      <c r="L59" s="286"/>
      <c r="M59" s="286"/>
      <c r="N59" s="286"/>
      <c r="O59" s="286"/>
      <c r="P59" s="314"/>
      <c r="Q59" s="287"/>
    </row>
    <row r="60" spans="1:17" s="24" customFormat="1" ht="14.1" customHeight="1" x14ac:dyDescent="0.2">
      <c r="A60" s="283"/>
      <c r="B60" s="315" t="s">
        <v>109</v>
      </c>
      <c r="C60" s="286"/>
      <c r="D60" s="286"/>
      <c r="E60" s="286"/>
      <c r="F60" s="286"/>
      <c r="G60" s="286"/>
      <c r="H60" s="286"/>
      <c r="I60" s="286"/>
      <c r="J60" s="286"/>
      <c r="K60" s="286"/>
      <c r="L60" s="286"/>
      <c r="M60" s="286"/>
      <c r="N60" s="286"/>
      <c r="O60" s="286"/>
      <c r="P60" s="314"/>
      <c r="Q60" s="287"/>
    </row>
    <row r="61" spans="1:17" s="24" customFormat="1" ht="14.1" customHeight="1" x14ac:dyDescent="0.2">
      <c r="A61" s="283"/>
      <c r="B61" s="315" t="s">
        <v>110</v>
      </c>
      <c r="C61" s="286"/>
      <c r="D61" s="286"/>
      <c r="E61" s="286"/>
      <c r="F61" s="286"/>
      <c r="G61" s="286"/>
      <c r="H61" s="286"/>
      <c r="I61" s="286"/>
      <c r="J61" s="286"/>
      <c r="K61" s="286"/>
      <c r="L61" s="286"/>
      <c r="M61" s="286"/>
      <c r="N61" s="286"/>
      <c r="O61" s="286"/>
      <c r="P61" s="314"/>
      <c r="Q61" s="287"/>
    </row>
    <row r="62" spans="1:17" s="24" customFormat="1" ht="14.1" customHeight="1" x14ac:dyDescent="0.2">
      <c r="A62" s="283"/>
      <c r="B62" s="315"/>
      <c r="C62" s="286"/>
      <c r="D62" s="286"/>
      <c r="E62" s="286"/>
      <c r="F62" s="286"/>
      <c r="G62" s="286"/>
      <c r="H62" s="286"/>
      <c r="I62" s="286"/>
      <c r="J62" s="286"/>
      <c r="K62" s="286"/>
      <c r="L62" s="286"/>
      <c r="M62" s="286"/>
      <c r="N62" s="286"/>
      <c r="O62" s="286"/>
      <c r="P62" s="314"/>
      <c r="Q62" s="287"/>
    </row>
    <row r="63" spans="1:17" s="24" customFormat="1" ht="14.1" customHeight="1" x14ac:dyDescent="0.2">
      <c r="A63" s="283"/>
      <c r="B63" s="315" t="s">
        <v>100</v>
      </c>
      <c r="C63" s="286"/>
      <c r="D63" s="286"/>
      <c r="E63" s="286"/>
      <c r="F63" s="286"/>
      <c r="G63" s="286"/>
      <c r="H63" s="286"/>
      <c r="I63" s="286"/>
      <c r="J63" s="286"/>
      <c r="K63" s="286"/>
      <c r="L63" s="286"/>
      <c r="M63" s="286"/>
      <c r="N63" s="286"/>
      <c r="O63" s="286"/>
      <c r="P63" s="314"/>
      <c r="Q63" s="287"/>
    </row>
    <row r="64" spans="1:17" s="24" customFormat="1" ht="14.1" customHeight="1" x14ac:dyDescent="0.2">
      <c r="A64" s="283"/>
      <c r="B64" s="315" t="s">
        <v>101</v>
      </c>
      <c r="C64" s="286"/>
      <c r="D64" s="286"/>
      <c r="E64" s="286"/>
      <c r="F64" s="286"/>
      <c r="G64" s="286"/>
      <c r="H64" s="286"/>
      <c r="I64" s="286"/>
      <c r="J64" s="286"/>
      <c r="K64" s="286"/>
      <c r="L64" s="286"/>
      <c r="M64" s="286"/>
      <c r="N64" s="286"/>
      <c r="O64" s="286"/>
      <c r="P64" s="314"/>
      <c r="Q64" s="287"/>
    </row>
    <row r="65" spans="1:17" s="24" customFormat="1" ht="14.1" customHeight="1" x14ac:dyDescent="0.2">
      <c r="A65" s="283"/>
      <c r="B65" s="315" t="s">
        <v>102</v>
      </c>
      <c r="C65" s="286"/>
      <c r="D65" s="286"/>
      <c r="E65" s="286"/>
      <c r="F65" s="286"/>
      <c r="G65" s="286"/>
      <c r="H65" s="286"/>
      <c r="I65" s="286"/>
      <c r="J65" s="286"/>
      <c r="K65" s="286"/>
      <c r="L65" s="286"/>
      <c r="M65" s="286"/>
      <c r="N65" s="286"/>
      <c r="O65" s="286"/>
      <c r="P65" s="314"/>
      <c r="Q65" s="287"/>
    </row>
    <row r="66" spans="1:17" ht="54.75" customHeight="1" x14ac:dyDescent="0.25">
      <c r="A66" s="26"/>
      <c r="B66" s="304"/>
      <c r="C66" s="304"/>
      <c r="D66" s="304"/>
      <c r="E66" s="304"/>
      <c r="F66" s="304"/>
      <c r="G66" s="304"/>
      <c r="H66" s="304"/>
      <c r="I66" s="302"/>
      <c r="J66" s="305"/>
      <c r="K66" s="305"/>
      <c r="L66" s="305"/>
      <c r="M66" s="305"/>
      <c r="N66" s="305"/>
      <c r="O66" s="305"/>
      <c r="P66" s="29"/>
      <c r="Q66" s="282"/>
    </row>
    <row r="67" spans="1:17" s="25" customFormat="1" ht="27" customHeight="1" x14ac:dyDescent="0.2">
      <c r="A67" s="306"/>
      <c r="B67" s="307" t="s">
        <v>43</v>
      </c>
      <c r="C67" s="308"/>
      <c r="D67" s="308"/>
      <c r="E67" s="308"/>
      <c r="F67" s="308"/>
      <c r="G67" s="308"/>
      <c r="H67" s="308"/>
      <c r="I67" s="308"/>
      <c r="J67" s="383" t="s">
        <v>120</v>
      </c>
      <c r="K67" s="383"/>
      <c r="L67" s="383"/>
      <c r="M67" s="383"/>
      <c r="N67" s="383"/>
      <c r="O67" s="383"/>
      <c r="P67" s="384"/>
      <c r="Q67" s="309"/>
    </row>
    <row r="68" spans="1:17" ht="15" customHeight="1" x14ac:dyDescent="0.2">
      <c r="A68" s="28"/>
      <c r="B68" s="305"/>
      <c r="C68" s="305"/>
      <c r="D68" s="305"/>
      <c r="E68" s="305"/>
      <c r="F68" s="305"/>
      <c r="G68" s="305"/>
      <c r="H68" s="305"/>
      <c r="I68" s="305"/>
      <c r="J68" s="305"/>
      <c r="K68" s="305"/>
      <c r="L68" s="305"/>
      <c r="M68" s="305"/>
      <c r="N68" s="305"/>
      <c r="O68" s="305"/>
      <c r="P68" s="310"/>
      <c r="Q68" s="282"/>
    </row>
    <row r="69" spans="1:17" x14ac:dyDescent="0.2"/>
    <row r="70" spans="1:17" x14ac:dyDescent="0.2"/>
    <row r="71" spans="1:17" x14ac:dyDescent="0.2"/>
    <row r="72" spans="1:17" x14ac:dyDescent="0.2"/>
    <row r="73" spans="1:17" x14ac:dyDescent="0.2"/>
    <row r="74" spans="1:17" x14ac:dyDescent="0.2"/>
    <row r="75" spans="1:17" x14ac:dyDescent="0.2"/>
    <row r="76" spans="1:17" x14ac:dyDescent="0.2"/>
    <row r="77" spans="1:17" x14ac:dyDescent="0.2"/>
    <row r="78" spans="1:17" x14ac:dyDescent="0.2"/>
    <row r="79" spans="1:17" x14ac:dyDescent="0.2"/>
    <row r="80" spans="1:17"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sheetData>
  <mergeCells count="17">
    <mergeCell ref="E41:P45"/>
    <mergeCell ref="E46:P49"/>
    <mergeCell ref="E50:P53"/>
    <mergeCell ref="J67:P67"/>
    <mergeCell ref="E28:P29"/>
    <mergeCell ref="E30:P31"/>
    <mergeCell ref="E32:P34"/>
    <mergeCell ref="E35:P37"/>
    <mergeCell ref="E39:P40"/>
    <mergeCell ref="E5:P6"/>
    <mergeCell ref="E10:P11"/>
    <mergeCell ref="E18:P19"/>
    <mergeCell ref="E20:P21"/>
    <mergeCell ref="E23:P26"/>
    <mergeCell ref="E13:P14"/>
    <mergeCell ref="E8:P8"/>
    <mergeCell ref="E15:P16"/>
  </mergeCells>
  <phoneticPr fontId="33" type="noConversion"/>
  <printOptions horizontalCentered="1" verticalCentered="1"/>
  <pageMargins left="0.47244094488188981" right="0" top="0.39370078740157483" bottom="0.19685039370078741" header="0" footer="0.11811023622047245"/>
  <pageSetup paperSize="9" scale="77" orientation="portrait" r:id="rId1"/>
  <headerFooter alignWithMargins="0">
    <oddFooter>&amp;R2010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Q70"/>
  <sheetViews>
    <sheetView zoomScaleNormal="100" workbookViewId="0">
      <selection activeCell="G24" sqref="G24"/>
    </sheetView>
  </sheetViews>
  <sheetFormatPr baseColWidth="10" defaultColWidth="0" defaultRowHeight="12.75" zeroHeight="1" x14ac:dyDescent="0.2"/>
  <cols>
    <col min="1" max="1" width="1.7109375" style="1" customWidth="1"/>
    <col min="2" max="2" width="25" style="1" customWidth="1"/>
    <col min="3" max="3" width="9.5703125" style="1" customWidth="1"/>
    <col min="4" max="4" width="2.28515625" style="1" customWidth="1"/>
    <col min="5" max="5" width="10.85546875" style="1" customWidth="1"/>
    <col min="6" max="6" width="2.28515625" style="1" customWidth="1"/>
    <col min="7" max="7" width="12.140625" style="1" customWidth="1"/>
    <col min="8" max="8" width="0.85546875" style="1" customWidth="1"/>
    <col min="9" max="9" width="12.42578125" style="1" customWidth="1"/>
    <col min="10" max="10" width="0.85546875" style="1" customWidth="1"/>
    <col min="11" max="11" width="13.7109375" style="1" customWidth="1"/>
    <col min="12" max="12" width="0.85546875" style="1" customWidth="1"/>
    <col min="13" max="13" width="13.7109375" style="1" customWidth="1"/>
    <col min="14" max="14" width="1.28515625" style="39" customWidth="1"/>
    <col min="15" max="15" width="15.7109375" style="1" customWidth="1"/>
    <col min="16" max="16" width="2.28515625" style="1" customWidth="1"/>
    <col min="17" max="17" width="1.7109375" style="1" customWidth="1"/>
    <col min="18" max="16384" width="0" style="1" hidden="1"/>
  </cols>
  <sheetData>
    <row r="1" spans="1:17" s="39" customFormat="1" ht="9.9499999999999993" customHeight="1" x14ac:dyDescent="0.2">
      <c r="A1" s="58"/>
      <c r="B1" s="59"/>
      <c r="C1" s="60"/>
      <c r="D1" s="60"/>
      <c r="E1" s="60"/>
      <c r="F1" s="60"/>
      <c r="G1" s="60"/>
      <c r="H1" s="60"/>
      <c r="I1" s="60"/>
      <c r="J1" s="60"/>
      <c r="K1" s="61"/>
      <c r="L1" s="60"/>
      <c r="M1" s="61"/>
      <c r="N1" s="318"/>
      <c r="O1" s="61"/>
      <c r="P1" s="61"/>
      <c r="Q1" s="66"/>
    </row>
    <row r="2" spans="1:17" s="39" customFormat="1" ht="23.25" x14ac:dyDescent="0.2">
      <c r="A2" s="62"/>
      <c r="B2" s="63" t="s">
        <v>59</v>
      </c>
      <c r="C2" s="143"/>
      <c r="D2" s="4"/>
      <c r="E2" s="173"/>
      <c r="F2" s="153"/>
      <c r="G2" s="387" t="s">
        <v>63</v>
      </c>
      <c r="H2" s="388"/>
      <c r="I2" s="389"/>
      <c r="J2" s="153"/>
      <c r="K2" s="387" t="s">
        <v>63</v>
      </c>
      <c r="L2" s="388"/>
      <c r="M2" s="389"/>
      <c r="N2" s="230"/>
      <c r="O2" s="195"/>
      <c r="P2" s="195"/>
      <c r="Q2" s="62"/>
    </row>
    <row r="3" spans="1:17" s="39" customFormat="1" ht="18" x14ac:dyDescent="0.2">
      <c r="A3" s="64"/>
      <c r="B3" s="3"/>
      <c r="C3" s="2"/>
      <c r="D3" s="2"/>
      <c r="E3" s="156"/>
      <c r="F3" s="156"/>
      <c r="G3" s="197">
        <v>2025</v>
      </c>
      <c r="H3" s="158"/>
      <c r="I3" s="196">
        <v>2026</v>
      </c>
      <c r="J3" s="156"/>
      <c r="K3" s="198">
        <f>G3</f>
        <v>2025</v>
      </c>
      <c r="L3" s="229"/>
      <c r="M3" s="198">
        <f>I3</f>
        <v>2026</v>
      </c>
      <c r="N3" s="320"/>
      <c r="O3" s="156" t="s">
        <v>11</v>
      </c>
      <c r="P3" s="156"/>
      <c r="Q3" s="64"/>
    </row>
    <row r="4" spans="1:17" s="39" customFormat="1" ht="18" hidden="1" x14ac:dyDescent="0.2">
      <c r="A4" s="64"/>
      <c r="B4" s="3"/>
      <c r="C4" s="2"/>
      <c r="D4" s="2"/>
      <c r="E4" s="156"/>
      <c r="F4" s="156"/>
      <c r="G4" s="199" t="str">
        <f>IF('Antragsformular (1)'!$E$19=0,"-",IF('Antragsformular (1)'!$E$19/12&gt;=1,"1-12","1-"))</f>
        <v>-</v>
      </c>
      <c r="H4" s="158"/>
      <c r="I4" s="232" t="str">
        <f>IF('Antragsformular (1)'!$E$19=0,"-",IF('Antragsformular (1)'!$E$19/12&gt;=2,"13-24",IF('Antragsformular (1)'!$E$19/12&gt;1,"13-"," ")))</f>
        <v>-</v>
      </c>
      <c r="J4" s="156"/>
      <c r="K4" s="154"/>
      <c r="L4" s="156"/>
      <c r="M4" s="154"/>
      <c r="N4" s="156"/>
      <c r="O4" s="156"/>
      <c r="P4" s="156"/>
      <c r="Q4" s="64"/>
    </row>
    <row r="5" spans="1:17" s="39" customFormat="1" ht="20.25" customHeight="1" x14ac:dyDescent="0.2">
      <c r="A5" s="233"/>
      <c r="B5" s="155" t="s">
        <v>12</v>
      </c>
      <c r="C5" s="238" t="s">
        <v>62</v>
      </c>
      <c r="D5" s="163"/>
      <c r="E5" s="163" t="s">
        <v>13</v>
      </c>
      <c r="F5" s="163"/>
      <c r="G5" s="200"/>
      <c r="H5" s="163"/>
      <c r="I5" s="231"/>
      <c r="J5" s="163"/>
      <c r="K5" s="200"/>
      <c r="L5" s="163"/>
      <c r="M5" s="200"/>
      <c r="N5" s="163"/>
      <c r="O5" s="200"/>
      <c r="P5" s="200"/>
      <c r="Q5" s="65"/>
    </row>
    <row r="6" spans="1:17" s="39" customFormat="1" ht="14.1" customHeight="1" thickBot="1" x14ac:dyDescent="0.25">
      <c r="A6" s="239"/>
      <c r="B6" s="220"/>
      <c r="C6" s="153"/>
      <c r="D6" s="153"/>
      <c r="E6" s="163" t="s">
        <v>40</v>
      </c>
      <c r="F6" s="153"/>
      <c r="G6" s="163" t="s">
        <v>14</v>
      </c>
      <c r="H6" s="153"/>
      <c r="I6" s="163" t="s">
        <v>14</v>
      </c>
      <c r="J6" s="153"/>
      <c r="K6" s="163" t="s">
        <v>41</v>
      </c>
      <c r="L6" s="153"/>
      <c r="M6" s="163" t="s">
        <v>41</v>
      </c>
      <c r="N6" s="153"/>
      <c r="O6" s="163" t="s">
        <v>41</v>
      </c>
      <c r="P6" s="163"/>
      <c r="Q6" s="62"/>
    </row>
    <row r="7" spans="1:17" s="39" customFormat="1" ht="15.95" customHeight="1" thickBot="1" x14ac:dyDescent="0.25">
      <c r="A7" s="239"/>
      <c r="B7" s="165" t="s">
        <v>15</v>
      </c>
      <c r="C7" s="222"/>
      <c r="D7" s="153"/>
      <c r="E7" s="201"/>
      <c r="F7" s="153"/>
      <c r="G7" s="202"/>
      <c r="H7" s="153"/>
      <c r="I7" s="202"/>
      <c r="J7" s="153"/>
      <c r="K7" s="203" t="str">
        <f>IF(E7*G7=0,"-",ROUND(E7*G7,0))</f>
        <v>-</v>
      </c>
      <c r="L7" s="153"/>
      <c r="M7" s="203" t="str">
        <f>IF(E7*(1+$G$18%/100)*I7=0,"-",ROUND(E7*(1+$G$18%)*I7,0))</f>
        <v>-</v>
      </c>
      <c r="N7" s="319"/>
      <c r="O7" s="168" t="str">
        <f>IF(SUM(K7:M7)=0,"-",SUM(K7:N7))</f>
        <v>-</v>
      </c>
      <c r="P7" s="169"/>
      <c r="Q7" s="62"/>
    </row>
    <row r="8" spans="1:17" s="39" customFormat="1" ht="5.0999999999999996" customHeight="1" thickBot="1" x14ac:dyDescent="0.25">
      <c r="A8" s="240"/>
      <c r="B8" s="223"/>
      <c r="C8" s="171"/>
      <c r="D8" s="171"/>
      <c r="E8" s="171"/>
      <c r="F8" s="171"/>
      <c r="G8" s="171"/>
      <c r="H8" s="171"/>
      <c r="I8" s="171"/>
      <c r="J8" s="171"/>
      <c r="K8" s="171"/>
      <c r="L8" s="171"/>
      <c r="M8" s="171"/>
      <c r="N8" s="171"/>
      <c r="O8" s="171"/>
      <c r="P8" s="171"/>
      <c r="Q8" s="66"/>
    </row>
    <row r="9" spans="1:17" s="39" customFormat="1" ht="15.95" customHeight="1" thickBot="1" x14ac:dyDescent="0.25">
      <c r="A9" s="239"/>
      <c r="B9" s="165" t="s">
        <v>16</v>
      </c>
      <c r="C9" s="222"/>
      <c r="D9" s="153"/>
      <c r="E9" s="201"/>
      <c r="F9" s="153"/>
      <c r="G9" s="202"/>
      <c r="H9" s="153"/>
      <c r="I9" s="202"/>
      <c r="J9" s="153"/>
      <c r="K9" s="203" t="str">
        <f>IF(E9*G9=0,"-",ROUND(E9*G9,0))</f>
        <v>-</v>
      </c>
      <c r="L9" s="153"/>
      <c r="M9" s="203" t="str">
        <f>IF(E9*(1+$G$18%/100)*I9=0,"-",ROUND(E9*(1+$G$18%)*I9,0))</f>
        <v>-</v>
      </c>
      <c r="N9" s="153"/>
      <c r="O9" s="168" t="str">
        <f>IF(SUM(K9:M9)=0,"-",SUM(K9:N9))</f>
        <v>-</v>
      </c>
      <c r="P9" s="169"/>
      <c r="Q9" s="62"/>
    </row>
    <row r="10" spans="1:17" s="39" customFormat="1" ht="5.0999999999999996" customHeight="1" thickBot="1" x14ac:dyDescent="0.25">
      <c r="A10" s="240"/>
      <c r="B10" s="223"/>
      <c r="C10" s="171"/>
      <c r="D10" s="171"/>
      <c r="E10" s="171"/>
      <c r="F10" s="171"/>
      <c r="G10" s="171"/>
      <c r="H10" s="171"/>
      <c r="I10" s="171"/>
      <c r="J10" s="171"/>
      <c r="K10" s="171"/>
      <c r="L10" s="171"/>
      <c r="M10" s="171"/>
      <c r="N10" s="171"/>
      <c r="O10" s="171"/>
      <c r="P10" s="171"/>
      <c r="Q10" s="66"/>
    </row>
    <row r="11" spans="1:17" s="39" customFormat="1" ht="15.95" customHeight="1" thickBot="1" x14ac:dyDescent="0.25">
      <c r="A11" s="239"/>
      <c r="B11" s="165" t="s">
        <v>17</v>
      </c>
      <c r="C11" s="222"/>
      <c r="D11" s="153"/>
      <c r="E11" s="201"/>
      <c r="F11" s="153"/>
      <c r="G11" s="202"/>
      <c r="H11" s="153"/>
      <c r="I11" s="202"/>
      <c r="J11" s="153"/>
      <c r="K11" s="203" t="str">
        <f>IF(E11*G11=0,"-",ROUND(E11*G11,0))</f>
        <v>-</v>
      </c>
      <c r="L11" s="153"/>
      <c r="M11" s="203" t="str">
        <f>IF(E11*(1+$G$18%/100)*I11=0,"-",ROUND(E11*(1+$G$18%)*I11,0))</f>
        <v>-</v>
      </c>
      <c r="N11" s="153"/>
      <c r="O11" s="168" t="str">
        <f>IF(SUM(K11:M11)=0,"-",SUM(K11:N11))</f>
        <v>-</v>
      </c>
      <c r="P11" s="169"/>
      <c r="Q11" s="62"/>
    </row>
    <row r="12" spans="1:17" s="39" customFormat="1" ht="15.75" thickBot="1" x14ac:dyDescent="0.25">
      <c r="A12" s="241"/>
      <c r="B12" s="224"/>
      <c r="C12" s="205"/>
      <c r="D12" s="205"/>
      <c r="E12" s="204" t="s">
        <v>42</v>
      </c>
      <c r="F12" s="205"/>
      <c r="G12" s="204" t="s">
        <v>18</v>
      </c>
      <c r="H12" s="205"/>
      <c r="I12" s="204" t="s">
        <v>18</v>
      </c>
      <c r="J12" s="205"/>
      <c r="K12" s="205"/>
      <c r="L12" s="205"/>
      <c r="M12" s="205"/>
      <c r="N12" s="205"/>
      <c r="O12" s="205"/>
      <c r="P12" s="205"/>
      <c r="Q12" s="67"/>
    </row>
    <row r="13" spans="1:17" s="39" customFormat="1" ht="15.75" customHeight="1" thickBot="1" x14ac:dyDescent="0.25">
      <c r="A13" s="239"/>
      <c r="B13" s="165" t="s">
        <v>19</v>
      </c>
      <c r="C13" s="205"/>
      <c r="D13" s="153"/>
      <c r="E13" s="201"/>
      <c r="F13" s="153"/>
      <c r="G13" s="202"/>
      <c r="H13" s="153"/>
      <c r="I13" s="202"/>
      <c r="J13" s="153"/>
      <c r="K13" s="203" t="str">
        <f>IF(E13*G13=0,"-",ROUND(E13*G13,0))</f>
        <v>-</v>
      </c>
      <c r="L13" s="153"/>
      <c r="M13" s="203" t="str">
        <f>IF(E13*(1+$G$18%/100)*I13=0,"-",ROUND(E13*(1+$G$18%)*I13,0))</f>
        <v>-</v>
      </c>
      <c r="N13" s="153"/>
      <c r="O13" s="168" t="str">
        <f>IF(SUM(K13:M13)=0,"-",SUM(K13:N13))</f>
        <v>-</v>
      </c>
      <c r="P13" s="169"/>
      <c r="Q13" s="62"/>
    </row>
    <row r="14" spans="1:17" s="39" customFormat="1" ht="5.0999999999999996" customHeight="1" thickBot="1" x14ac:dyDescent="0.25">
      <c r="A14" s="240"/>
      <c r="B14" s="223"/>
      <c r="C14" s="171"/>
      <c r="D14" s="171"/>
      <c r="E14" s="171"/>
      <c r="F14" s="171"/>
      <c r="G14" s="171"/>
      <c r="H14" s="171"/>
      <c r="I14" s="171"/>
      <c r="J14" s="171"/>
      <c r="K14" s="171"/>
      <c r="L14" s="171"/>
      <c r="M14" s="171"/>
      <c r="N14" s="171"/>
      <c r="O14" s="171"/>
      <c r="P14" s="171"/>
      <c r="Q14" s="66"/>
    </row>
    <row r="15" spans="1:17" s="39" customFormat="1" ht="15.95" customHeight="1" thickBot="1" x14ac:dyDescent="0.25">
      <c r="A15" s="239"/>
      <c r="B15" s="165" t="s">
        <v>20</v>
      </c>
      <c r="C15" s="205"/>
      <c r="D15" s="153"/>
      <c r="E15" s="201"/>
      <c r="F15" s="153"/>
      <c r="G15" s="202"/>
      <c r="H15" s="153"/>
      <c r="I15" s="202"/>
      <c r="J15" s="153"/>
      <c r="K15" s="203" t="str">
        <f>IF(E15*G15=0,"-",ROUND(E15*G15,0))</f>
        <v>-</v>
      </c>
      <c r="L15" s="153"/>
      <c r="M15" s="203" t="str">
        <f>IF(E15*(1+$G$18%/100)*I15=0,"-",ROUND(E15*(1+$G$18%)*I15,0))</f>
        <v>-</v>
      </c>
      <c r="N15" s="153"/>
      <c r="O15" s="168" t="str">
        <f>IF(SUM(K15:M15)=0,"-",SUM(K15:N15))</f>
        <v>-</v>
      </c>
      <c r="P15" s="169"/>
      <c r="Q15" s="62"/>
    </row>
    <row r="16" spans="1:17" s="39" customFormat="1" ht="5.0999999999999996" customHeight="1" x14ac:dyDescent="0.2">
      <c r="A16" s="240"/>
      <c r="B16" s="223"/>
      <c r="C16" s="171"/>
      <c r="D16" s="171"/>
      <c r="E16" s="171"/>
      <c r="F16" s="171"/>
      <c r="G16" s="171"/>
      <c r="H16" s="171"/>
      <c r="I16" s="171"/>
      <c r="J16" s="171"/>
      <c r="K16" s="171"/>
      <c r="L16" s="171"/>
      <c r="M16" s="171"/>
      <c r="N16" s="171"/>
      <c r="O16" s="171"/>
      <c r="P16" s="171"/>
      <c r="Q16" s="66"/>
    </row>
    <row r="17" spans="1:17" s="39" customFormat="1" ht="12.75" customHeight="1" x14ac:dyDescent="0.2">
      <c r="A17" s="241"/>
      <c r="B17" s="225"/>
      <c r="C17" s="205"/>
      <c r="D17" s="205"/>
      <c r="E17" s="205"/>
      <c r="F17" s="205"/>
      <c r="G17" s="204" t="s">
        <v>21</v>
      </c>
      <c r="H17" s="205"/>
      <c r="I17" s="200"/>
      <c r="J17" s="163"/>
      <c r="K17" s="200"/>
      <c r="L17" s="163"/>
      <c r="M17" s="200"/>
      <c r="N17" s="163"/>
      <c r="O17" s="200"/>
      <c r="P17" s="200"/>
      <c r="Q17" s="67"/>
    </row>
    <row r="18" spans="1:17" s="39" customFormat="1" ht="15.95" customHeight="1" x14ac:dyDescent="0.2">
      <c r="A18" s="239"/>
      <c r="B18" s="165" t="s">
        <v>22</v>
      </c>
      <c r="C18" s="153"/>
      <c r="D18" s="153"/>
      <c r="E18" s="195"/>
      <c r="F18" s="153"/>
      <c r="G18" s="206"/>
      <c r="H18" s="153"/>
      <c r="I18" s="173"/>
      <c r="J18" s="173"/>
      <c r="K18" s="173"/>
      <c r="L18" s="173"/>
      <c r="M18" s="173"/>
      <c r="N18" s="173"/>
      <c r="O18" s="173"/>
      <c r="P18" s="173"/>
      <c r="Q18" s="62"/>
    </row>
    <row r="19" spans="1:17" s="39" customFormat="1" ht="5.0999999999999996" customHeight="1" x14ac:dyDescent="0.2">
      <c r="A19" s="240"/>
      <c r="B19" s="223"/>
      <c r="C19" s="171"/>
      <c r="D19" s="171"/>
      <c r="E19" s="171"/>
      <c r="F19" s="171"/>
      <c r="G19" s="171"/>
      <c r="H19" s="171"/>
      <c r="I19" s="171"/>
      <c r="J19" s="171"/>
      <c r="K19" s="171"/>
      <c r="L19" s="171"/>
      <c r="M19" s="171"/>
      <c r="N19" s="171"/>
      <c r="O19" s="171"/>
      <c r="P19" s="171"/>
      <c r="Q19" s="66"/>
    </row>
    <row r="20" spans="1:17" s="39" customFormat="1" ht="5.0999999999999996" customHeight="1" thickBot="1" x14ac:dyDescent="0.25">
      <c r="A20" s="239"/>
      <c r="B20" s="226"/>
      <c r="C20" s="208"/>
      <c r="D20" s="208"/>
      <c r="E20" s="207"/>
      <c r="F20" s="208"/>
      <c r="G20" s="209"/>
      <c r="H20" s="208"/>
      <c r="I20" s="210"/>
      <c r="J20" s="210"/>
      <c r="K20" s="210"/>
      <c r="L20" s="210"/>
      <c r="M20" s="210"/>
      <c r="N20" s="173"/>
      <c r="O20" s="210"/>
      <c r="P20" s="173"/>
      <c r="Q20" s="62"/>
    </row>
    <row r="21" spans="1:17" s="39" customFormat="1" ht="15.95" customHeight="1" thickTop="1" thickBot="1" x14ac:dyDescent="0.25">
      <c r="A21" s="239"/>
      <c r="B21" s="245" t="s">
        <v>23</v>
      </c>
      <c r="C21" s="171"/>
      <c r="D21" s="171"/>
      <c r="E21" s="171"/>
      <c r="F21" s="171"/>
      <c r="G21" s="171"/>
      <c r="H21" s="171"/>
      <c r="I21" s="173"/>
      <c r="J21" s="153"/>
      <c r="K21" s="211" t="str">
        <f>IF(SUM(K7:K17)=0,"-",SUM(K7:K17))</f>
        <v>-</v>
      </c>
      <c r="L21" s="153"/>
      <c r="M21" s="211" t="str">
        <f>IF(SUM(M7:M17)=0,"-",SUM(M7:M17))</f>
        <v>-</v>
      </c>
      <c r="N21" s="153"/>
      <c r="O21" s="212">
        <f>IF(SUM(K21:M21)=SUM(O7:O17),SUM(K21:M21),"-")</f>
        <v>0</v>
      </c>
      <c r="P21" s="169"/>
      <c r="Q21" s="62"/>
    </row>
    <row r="22" spans="1:17" s="39" customFormat="1" ht="5.0999999999999996" customHeight="1" thickTop="1" x14ac:dyDescent="0.2">
      <c r="A22" s="239"/>
      <c r="B22" s="227"/>
      <c r="C22" s="213"/>
      <c r="D22" s="213"/>
      <c r="E22" s="213"/>
      <c r="F22" s="213"/>
      <c r="G22" s="213"/>
      <c r="H22" s="213"/>
      <c r="I22" s="214"/>
      <c r="J22" s="215"/>
      <c r="K22" s="216"/>
      <c r="L22" s="215"/>
      <c r="M22" s="216"/>
      <c r="N22" s="153"/>
      <c r="O22" s="217"/>
      <c r="P22" s="169"/>
      <c r="Q22" s="62"/>
    </row>
    <row r="23" spans="1:17" s="39" customFormat="1" ht="5.0999999999999996" customHeight="1" thickBot="1" x14ac:dyDescent="0.25">
      <c r="A23" s="240"/>
      <c r="B23" s="223"/>
      <c r="C23" s="171"/>
      <c r="D23" s="171"/>
      <c r="E23" s="171"/>
      <c r="F23" s="171"/>
      <c r="G23" s="171"/>
      <c r="H23" s="171"/>
      <c r="I23" s="171"/>
      <c r="J23" s="171"/>
      <c r="K23" s="171"/>
      <c r="L23" s="171"/>
      <c r="M23" s="171"/>
      <c r="N23" s="171"/>
      <c r="O23" s="171"/>
      <c r="P23" s="171"/>
      <c r="Q23" s="66"/>
    </row>
    <row r="24" spans="1:17" s="39" customFormat="1" ht="15.95" customHeight="1" thickBot="1" x14ac:dyDescent="0.25">
      <c r="A24" s="239"/>
      <c r="B24" s="155" t="s">
        <v>60</v>
      </c>
      <c r="C24" s="153"/>
      <c r="D24" s="153"/>
      <c r="E24" s="195"/>
      <c r="F24" s="153"/>
      <c r="G24" s="195"/>
      <c r="H24" s="153"/>
      <c r="I24" s="195"/>
      <c r="J24" s="153"/>
      <c r="K24" s="218"/>
      <c r="L24" s="153"/>
      <c r="M24" s="218"/>
      <c r="N24" s="153"/>
      <c r="O24" s="168" t="str">
        <f>IF(SUM(K24:M24)=0,"-",SUM(K24:M24))</f>
        <v>-</v>
      </c>
      <c r="P24" s="169"/>
      <c r="Q24" s="62"/>
    </row>
    <row r="25" spans="1:17" s="39" customFormat="1" ht="5.0999999999999996" customHeight="1" thickBot="1" x14ac:dyDescent="0.25">
      <c r="A25" s="240"/>
      <c r="B25" s="223"/>
      <c r="C25" s="171"/>
      <c r="D25" s="171"/>
      <c r="E25" s="171"/>
      <c r="F25" s="171"/>
      <c r="G25" s="171"/>
      <c r="H25" s="171"/>
      <c r="I25" s="171"/>
      <c r="J25" s="171"/>
      <c r="K25" s="171"/>
      <c r="L25" s="171"/>
      <c r="M25" s="171"/>
      <c r="N25" s="171"/>
      <c r="O25" s="171"/>
      <c r="P25" s="171"/>
      <c r="Q25" s="66"/>
    </row>
    <row r="26" spans="1:17" s="39" customFormat="1" ht="15.95" customHeight="1" thickBot="1" x14ac:dyDescent="0.25">
      <c r="A26" s="239"/>
      <c r="B26" s="155" t="s">
        <v>24</v>
      </c>
      <c r="C26" s="153"/>
      <c r="D26" s="153"/>
      <c r="E26" s="195"/>
      <c r="F26" s="153"/>
      <c r="G26" s="195"/>
      <c r="H26" s="153"/>
      <c r="I26" s="195"/>
      <c r="J26" s="153"/>
      <c r="K26" s="218"/>
      <c r="L26" s="153"/>
      <c r="M26" s="218"/>
      <c r="N26" s="153"/>
      <c r="O26" s="168" t="str">
        <f>IF(SUM(K26:M26)=0,"-",SUM(K26:M26))</f>
        <v>-</v>
      </c>
      <c r="P26" s="169"/>
      <c r="Q26" s="62"/>
    </row>
    <row r="27" spans="1:17" s="39" customFormat="1" ht="5.0999999999999996" customHeight="1" x14ac:dyDescent="0.2">
      <c r="A27" s="240"/>
      <c r="B27" s="223"/>
      <c r="C27" s="171"/>
      <c r="D27" s="171"/>
      <c r="E27" s="171"/>
      <c r="F27" s="171"/>
      <c r="G27" s="171"/>
      <c r="H27" s="171"/>
      <c r="I27" s="171"/>
      <c r="J27" s="171"/>
      <c r="K27" s="171"/>
      <c r="L27" s="171"/>
      <c r="M27" s="171"/>
      <c r="N27" s="171"/>
      <c r="O27" s="171"/>
      <c r="P27" s="171"/>
      <c r="Q27" s="66"/>
    </row>
    <row r="28" spans="1:17" s="39" customFormat="1" ht="15.95" customHeight="1" thickBot="1" x14ac:dyDescent="0.25">
      <c r="A28" s="239"/>
      <c r="B28" s="155" t="s">
        <v>25</v>
      </c>
      <c r="C28" s="153"/>
      <c r="D28" s="153"/>
      <c r="E28" s="195"/>
      <c r="F28" s="153"/>
      <c r="G28" s="195"/>
      <c r="H28" s="153"/>
      <c r="I28" s="163" t="s">
        <v>21</v>
      </c>
      <c r="J28" s="153"/>
      <c r="K28" s="205"/>
      <c r="L28" s="153"/>
      <c r="M28" s="205"/>
      <c r="N28" s="153"/>
      <c r="O28" s="205"/>
      <c r="P28" s="205"/>
      <c r="Q28" s="62"/>
    </row>
    <row r="29" spans="1:17" s="39" customFormat="1" ht="15.95" customHeight="1" thickBot="1" x14ac:dyDescent="0.25">
      <c r="A29" s="242"/>
      <c r="B29" s="165" t="s">
        <v>26</v>
      </c>
      <c r="C29" s="153"/>
      <c r="D29" s="153"/>
      <c r="E29" s="195"/>
      <c r="F29" s="153"/>
      <c r="G29" s="195"/>
      <c r="H29" s="153"/>
      <c r="I29" s="243"/>
      <c r="J29" s="153"/>
      <c r="K29" s="203" t="str">
        <f>IF(SUM(K5:K17)*$I29%=0,"-",ROUND(K21*$I$29%,0))</f>
        <v>-</v>
      </c>
      <c r="L29" s="153"/>
      <c r="M29" s="203" t="str">
        <f>IF(SUM(M5:M17)*$I29%=0,"-",ROUND(M21*$I$29%,0))</f>
        <v>-</v>
      </c>
      <c r="N29" s="153"/>
      <c r="O29" s="168" t="str">
        <f>IF(SUM(K29:M29)=0,"-",SUM(K29:M29))</f>
        <v>-</v>
      </c>
      <c r="P29" s="169"/>
      <c r="Q29" s="62"/>
    </row>
    <row r="30" spans="1:17" s="39" customFormat="1" ht="5.0999999999999996" customHeight="1" thickBot="1" x14ac:dyDescent="0.25">
      <c r="A30" s="240"/>
      <c r="B30" s="223"/>
      <c r="C30" s="171"/>
      <c r="D30" s="171"/>
      <c r="E30" s="171"/>
      <c r="F30" s="171"/>
      <c r="G30" s="171"/>
      <c r="H30" s="171"/>
      <c r="I30" s="171"/>
      <c r="J30" s="171"/>
      <c r="K30" s="171"/>
      <c r="L30" s="171"/>
      <c r="M30" s="171"/>
      <c r="N30" s="171"/>
      <c r="O30" s="171"/>
      <c r="P30" s="171"/>
      <c r="Q30" s="66"/>
    </row>
    <row r="31" spans="1:17" s="39" customFormat="1" ht="15.95" customHeight="1" thickBot="1" x14ac:dyDescent="0.25">
      <c r="A31" s="239"/>
      <c r="B31" s="165" t="s">
        <v>27</v>
      </c>
      <c r="C31" s="153"/>
      <c r="D31" s="153"/>
      <c r="E31" s="195"/>
      <c r="F31" s="153"/>
      <c r="G31" s="195"/>
      <c r="H31" s="153"/>
      <c r="I31" s="243"/>
      <c r="J31" s="153"/>
      <c r="K31" s="203" t="str">
        <f>IF(SUM(K5:K17)*$I31%=0,"-",ROUND(K21*$I$31%,0))</f>
        <v>-</v>
      </c>
      <c r="L31" s="203"/>
      <c r="M31" s="203" t="str">
        <f>IF(SUM(M5:M17)*$I31%=0,"-",ROUND(M21*$I$31%,0))</f>
        <v>-</v>
      </c>
      <c r="N31" s="319"/>
      <c r="O31" s="168" t="str">
        <f>IF(SUM(K31:M31)=0,"-",SUM(K31:M31))</f>
        <v>-</v>
      </c>
      <c r="P31" s="169"/>
      <c r="Q31" s="62"/>
    </row>
    <row r="32" spans="1:17" s="39" customFormat="1" ht="5.0999999999999996" customHeight="1" thickBot="1" x14ac:dyDescent="0.25">
      <c r="A32" s="240"/>
      <c r="B32" s="223"/>
      <c r="C32" s="171"/>
      <c r="D32" s="171"/>
      <c r="E32" s="171"/>
      <c r="F32" s="171"/>
      <c r="G32" s="171"/>
      <c r="H32" s="171"/>
      <c r="I32" s="171"/>
      <c r="J32" s="171"/>
      <c r="K32" s="171"/>
      <c r="L32" s="171"/>
      <c r="M32" s="171"/>
      <c r="N32" s="171"/>
      <c r="O32" s="171"/>
      <c r="P32" s="171"/>
      <c r="Q32" s="66"/>
    </row>
    <row r="33" spans="1:17" s="39" customFormat="1" ht="15.95" customHeight="1" thickBot="1" x14ac:dyDescent="0.25">
      <c r="A33" s="239"/>
      <c r="B33" s="155" t="s">
        <v>28</v>
      </c>
      <c r="C33" s="153"/>
      <c r="D33" s="153"/>
      <c r="E33" s="195"/>
      <c r="F33" s="153"/>
      <c r="G33" s="195"/>
      <c r="H33" s="153"/>
      <c r="I33" s="195"/>
      <c r="J33" s="153"/>
      <c r="K33" s="218"/>
      <c r="L33" s="153"/>
      <c r="M33" s="218"/>
      <c r="N33" s="153"/>
      <c r="O33" s="168" t="str">
        <f>IF(SUM(K33:M33)=0,"-",SUM(K33:M33))</f>
        <v>-</v>
      </c>
      <c r="P33" s="169"/>
      <c r="Q33" s="62"/>
    </row>
    <row r="34" spans="1:17" s="39" customFormat="1" ht="5.0999999999999996" customHeight="1" thickBot="1" x14ac:dyDescent="0.25">
      <c r="A34" s="240"/>
      <c r="B34" s="223"/>
      <c r="C34" s="171"/>
      <c r="D34" s="171"/>
      <c r="E34" s="171"/>
      <c r="F34" s="171"/>
      <c r="G34" s="171"/>
      <c r="H34" s="171"/>
      <c r="I34" s="171"/>
      <c r="J34" s="171"/>
      <c r="K34" s="171"/>
      <c r="L34" s="171"/>
      <c r="M34" s="171"/>
      <c r="N34" s="171"/>
      <c r="O34" s="171"/>
      <c r="P34" s="171"/>
      <c r="Q34" s="66"/>
    </row>
    <row r="35" spans="1:17" s="39" customFormat="1" ht="15.75" customHeight="1" thickBot="1" x14ac:dyDescent="0.25">
      <c r="A35" s="239"/>
      <c r="B35" s="155" t="s">
        <v>29</v>
      </c>
      <c r="C35" s="153"/>
      <c r="D35" s="153"/>
      <c r="E35" s="195"/>
      <c r="F35" s="153"/>
      <c r="G35" s="195"/>
      <c r="H35" s="153"/>
      <c r="I35" s="195"/>
      <c r="J35" s="153"/>
      <c r="K35" s="218"/>
      <c r="L35" s="153"/>
      <c r="M35" s="218"/>
      <c r="N35" s="153"/>
      <c r="O35" s="168" t="str">
        <f>IF(SUM(K35:M35)=0,"-",SUM(K35:M35))</f>
        <v>-</v>
      </c>
      <c r="P35" s="169"/>
      <c r="Q35" s="62"/>
    </row>
    <row r="36" spans="1:17" s="39" customFormat="1" ht="5.0999999999999996" customHeight="1" thickBot="1" x14ac:dyDescent="0.25">
      <c r="A36" s="244"/>
      <c r="B36" s="220"/>
      <c r="C36" s="236"/>
      <c r="D36" s="220"/>
      <c r="E36" s="153"/>
      <c r="F36" s="220"/>
      <c r="G36" s="153"/>
      <c r="H36" s="220"/>
      <c r="I36" s="153"/>
      <c r="J36" s="220"/>
      <c r="K36" s="220"/>
      <c r="L36" s="220"/>
      <c r="M36" s="220"/>
      <c r="N36" s="220"/>
      <c r="O36" s="220"/>
      <c r="P36" s="220"/>
      <c r="Q36" s="68"/>
    </row>
    <row r="37" spans="1:17" s="39" customFormat="1" ht="5.0999999999999996" customHeight="1" thickTop="1" thickBot="1" x14ac:dyDescent="0.25">
      <c r="A37" s="240"/>
      <c r="B37" s="176"/>
      <c r="C37" s="176"/>
      <c r="D37" s="176"/>
      <c r="E37" s="177"/>
      <c r="F37" s="176"/>
      <c r="G37" s="177"/>
      <c r="H37" s="176"/>
      <c r="I37" s="177"/>
      <c r="J37" s="176"/>
      <c r="K37" s="176"/>
      <c r="L37" s="176"/>
      <c r="M37" s="176"/>
      <c r="N37" s="236"/>
      <c r="O37" s="176"/>
      <c r="P37" s="236"/>
      <c r="Q37" s="66"/>
    </row>
    <row r="38" spans="1:17" s="39" customFormat="1" ht="24.95" customHeight="1" thickTop="1" thickBot="1" x14ac:dyDescent="0.25">
      <c r="A38" s="239"/>
      <c r="B38" s="246" t="s">
        <v>30</v>
      </c>
      <c r="C38" s="153"/>
      <c r="D38" s="153"/>
      <c r="E38" s="195"/>
      <c r="F38" s="153"/>
      <c r="G38" s="195"/>
      <c r="H38" s="153"/>
      <c r="I38" s="195"/>
      <c r="J38" s="153"/>
      <c r="K38" s="186" t="str">
        <f>IF(SUM(K21:K36)=0,"-",SUM(K19:K35))</f>
        <v>-</v>
      </c>
      <c r="L38" s="153"/>
      <c r="M38" s="186" t="str">
        <f>IF(SUM(M21:M36)=0,"-",SUM(M19:M35))</f>
        <v>-</v>
      </c>
      <c r="N38" s="153"/>
      <c r="O38" s="186">
        <f>IF(SUM(K38:M38)=SUM(O21:O36),SUM(K38:M38),"Achtung!!")</f>
        <v>0</v>
      </c>
      <c r="P38" s="279"/>
      <c r="Q38" s="62"/>
    </row>
    <row r="39" spans="1:17" s="39" customFormat="1" ht="9.9499999999999993" customHeight="1" thickTop="1" x14ac:dyDescent="0.2">
      <c r="A39" s="69"/>
      <c r="B39" s="70"/>
      <c r="C39" s="71"/>
      <c r="D39" s="71"/>
      <c r="E39" s="71"/>
      <c r="F39" s="71"/>
      <c r="G39" s="71"/>
      <c r="H39" s="71"/>
      <c r="I39" s="71"/>
      <c r="J39" s="71"/>
      <c r="K39" s="72"/>
      <c r="L39" s="71"/>
      <c r="M39" s="72"/>
      <c r="N39" s="318"/>
      <c r="O39" s="72"/>
      <c r="P39" s="72"/>
      <c r="Q39" s="66"/>
    </row>
    <row r="40" spans="1:17" hidden="1" x14ac:dyDescent="0.2"/>
    <row r="41" spans="1:17" hidden="1" x14ac:dyDescent="0.2"/>
    <row r="42" spans="1:17" hidden="1" x14ac:dyDescent="0.2"/>
    <row r="43" spans="1:17" hidden="1" x14ac:dyDescent="0.2"/>
    <row r="44" spans="1:17" hidden="1" x14ac:dyDescent="0.2"/>
    <row r="45" spans="1:17" hidden="1" x14ac:dyDescent="0.2"/>
    <row r="46" spans="1:17" hidden="1" x14ac:dyDescent="0.2"/>
    <row r="47" spans="1:17" x14ac:dyDescent="0.2"/>
    <row r="48" spans="1:17"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x14ac:dyDescent="0.2"/>
    <row r="64" hidden="1" x14ac:dyDescent="0.2"/>
    <row r="65" hidden="1" x14ac:dyDescent="0.2"/>
    <row r="66" hidden="1" x14ac:dyDescent="0.2"/>
    <row r="67" hidden="1" x14ac:dyDescent="0.2"/>
    <row r="68" x14ac:dyDescent="0.2"/>
    <row r="69" x14ac:dyDescent="0.2"/>
    <row r="70" x14ac:dyDescent="0.2"/>
  </sheetData>
  <scenarios current="0" show="0">
    <scenario name="Gehaltsstufe" locked="1" count="1" user="Wirtschaftsministerium Baden-Württemberg" comment="Gehaltsstufe eintragen!">
      <inputCells r="C7" val="Ia, Ib, II a, III, IV a, IVb, V a, V b, V c, VI a, VI b"/>
    </scenario>
  </scenarios>
  <mergeCells count="2">
    <mergeCell ref="G2:I2"/>
    <mergeCell ref="K2:M2"/>
  </mergeCells>
  <phoneticPr fontId="33" type="noConversion"/>
  <printOptions horizontalCentered="1" verticalCentered="1"/>
  <pageMargins left="0.59055118110236227" right="0.43307086614173229" top="0.98425196850393704" bottom="0.98425196850393704" header="0.51181102362204722" footer="0.51181102362204722"/>
  <pageSetup paperSize="9" scale="94" orientation="landscape" r:id="rId1"/>
  <headerFooter alignWithMargins="0">
    <oddHeader>&amp;R&amp;"Arial,Fett"&amp;18&amp;A</oddHeader>
    <oddFooter xml:space="preserve">&amp;R&amp;8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pageSetUpPr fitToPage="1"/>
  </sheetPr>
  <dimension ref="A1:S74"/>
  <sheetViews>
    <sheetView zoomScaleNormal="100" workbookViewId="0">
      <pane xSplit="4" topLeftCell="E1" activePane="topRight" state="frozen"/>
      <selection activeCell="N34" sqref="N34"/>
      <selection pane="topRight" activeCell="Q3" sqref="Q3"/>
    </sheetView>
  </sheetViews>
  <sheetFormatPr baseColWidth="10" defaultColWidth="0" defaultRowHeight="12.75" zeroHeight="1" x14ac:dyDescent="0.2"/>
  <cols>
    <col min="1" max="1" width="1.7109375" style="1" customWidth="1"/>
    <col min="2" max="2" width="25.7109375" style="1" customWidth="1"/>
    <col min="3" max="3" width="8.85546875" style="1" customWidth="1"/>
    <col min="4" max="4" width="2.28515625" style="1" customWidth="1"/>
    <col min="5" max="5" width="10.85546875" style="1" customWidth="1"/>
    <col min="6" max="6" width="0.85546875" style="1" customWidth="1"/>
    <col min="7" max="7" width="10.85546875" style="1" customWidth="1"/>
    <col min="8" max="8" width="2.28515625" style="1" customWidth="1"/>
    <col min="9" max="9" width="8.7109375" style="1" customWidth="1"/>
    <col min="10" max="10" width="0.85546875" style="1" customWidth="1"/>
    <col min="11" max="11" width="8.7109375" style="1" customWidth="1"/>
    <col min="12" max="12" width="0.85546875" style="1" customWidth="1"/>
    <col min="13" max="13" width="13.7109375" style="1" customWidth="1"/>
    <col min="14" max="14" width="0.85546875" style="1" customWidth="1"/>
    <col min="15" max="15" width="13.7109375" style="1" customWidth="1"/>
    <col min="16" max="16" width="0.85546875" style="1" customWidth="1"/>
    <col min="17" max="17" width="15.7109375" style="1" customWidth="1"/>
    <col min="18" max="18" width="2.85546875" style="1" customWidth="1"/>
    <col min="19" max="19" width="3.140625" style="1" customWidth="1"/>
    <col min="20" max="16384" width="0" style="1" hidden="1"/>
  </cols>
  <sheetData>
    <row r="1" spans="1:19" ht="9.9499999999999993" customHeight="1" x14ac:dyDescent="0.2">
      <c r="A1" s="58"/>
      <c r="B1" s="59"/>
      <c r="C1" s="60"/>
      <c r="D1" s="60"/>
      <c r="E1" s="60"/>
      <c r="F1" s="60"/>
      <c r="G1" s="60"/>
      <c r="H1" s="60"/>
      <c r="I1" s="60"/>
      <c r="J1" s="60"/>
      <c r="K1" s="60"/>
      <c r="L1" s="60"/>
      <c r="M1" s="61"/>
      <c r="N1" s="60"/>
      <c r="O1" s="61"/>
      <c r="P1" s="60"/>
      <c r="Q1" s="61"/>
      <c r="R1" s="61"/>
      <c r="S1" s="66"/>
    </row>
    <row r="2" spans="1:19" ht="23.25" x14ac:dyDescent="0.2">
      <c r="A2" s="62"/>
      <c r="B2" s="63" t="s">
        <v>59</v>
      </c>
      <c r="C2" s="143"/>
      <c r="D2" s="4"/>
      <c r="E2" s="387" t="s">
        <v>56</v>
      </c>
      <c r="F2" s="388"/>
      <c r="G2" s="388"/>
      <c r="H2" s="153"/>
      <c r="I2" s="387" t="s">
        <v>56</v>
      </c>
      <c r="J2" s="388"/>
      <c r="K2" s="388"/>
      <c r="L2" s="153"/>
      <c r="M2" s="390" t="s">
        <v>56</v>
      </c>
      <c r="N2" s="391"/>
      <c r="O2" s="391"/>
      <c r="P2" s="4"/>
      <c r="Q2" s="56"/>
      <c r="R2" s="56"/>
      <c r="S2" s="62"/>
    </row>
    <row r="3" spans="1:19" ht="13.5" customHeight="1" x14ac:dyDescent="0.2">
      <c r="A3" s="64"/>
      <c r="B3" s="156"/>
      <c r="C3" s="156"/>
      <c r="D3" s="228"/>
      <c r="E3" s="197">
        <v>2025</v>
      </c>
      <c r="F3" s="158"/>
      <c r="G3" s="196">
        <v>2026</v>
      </c>
      <c r="H3" s="156"/>
      <c r="I3" s="197">
        <v>2025</v>
      </c>
      <c r="J3" s="158"/>
      <c r="K3" s="196">
        <v>2026</v>
      </c>
      <c r="L3" s="156"/>
      <c r="M3" s="198">
        <f>I3</f>
        <v>2025</v>
      </c>
      <c r="N3" s="229"/>
      <c r="O3" s="198">
        <f>K3</f>
        <v>2026</v>
      </c>
      <c r="P3" s="156"/>
      <c r="Q3" s="156" t="s">
        <v>11</v>
      </c>
      <c r="R3" s="156"/>
      <c r="S3" s="64"/>
    </row>
    <row r="4" spans="1:19" ht="5.25" hidden="1" customHeight="1" x14ac:dyDescent="0.2">
      <c r="A4" s="64"/>
      <c r="B4" s="156"/>
      <c r="C4" s="156"/>
      <c r="D4" s="156"/>
      <c r="E4" s="230" t="str">
        <f>IF('Antragsformular (1)'!$E$19=0,"-",IF('Antragsformular (1)'!$E$19/12&gt;=1,"1-12","1-"))</f>
        <v>-</v>
      </c>
      <c r="F4" s="158"/>
      <c r="G4" s="231" t="str">
        <f>IF('Antragsformular (1)'!$E$19=0,"-",IF('Antragsformular (1)'!$E$19/12&gt;=2,"13-24",IF('Antragsformular (1)'!$E$19/12&gt;1,"13-"," ")))</f>
        <v>-</v>
      </c>
      <c r="H4" s="156"/>
      <c r="I4" s="199" t="str">
        <f>IF('Antragsformular (1)'!$E$19=0,"-",IF('Antragsformular (1)'!$E$19/12&gt;=1,"1-12","1-"))</f>
        <v>-</v>
      </c>
      <c r="J4" s="158"/>
      <c r="K4" s="232" t="str">
        <f>IF('Antragsformular (1)'!$E$19=0,"-",IF('Antragsformular (1)'!$E$19/12&gt;=2,"13-24",IF('Antragsformular (1)'!$E$19/12&gt;1,"13-"," ")))</f>
        <v>-</v>
      </c>
      <c r="L4" s="156"/>
      <c r="M4" s="154"/>
      <c r="N4" s="156"/>
      <c r="O4" s="154"/>
      <c r="P4" s="156"/>
      <c r="Q4" s="156"/>
      <c r="R4" s="156"/>
      <c r="S4" s="64"/>
    </row>
    <row r="5" spans="1:19" ht="21" customHeight="1" x14ac:dyDescent="0.2">
      <c r="A5" s="65"/>
      <c r="B5" s="155" t="s">
        <v>12</v>
      </c>
      <c r="C5" s="221" t="s">
        <v>52</v>
      </c>
      <c r="D5" s="233"/>
      <c r="E5" s="163" t="s">
        <v>13</v>
      </c>
      <c r="F5" s="163"/>
      <c r="G5" s="163" t="s">
        <v>13</v>
      </c>
      <c r="H5" s="163"/>
      <c r="I5" s="200"/>
      <c r="J5" s="163"/>
      <c r="K5" s="231"/>
      <c r="L5" s="163"/>
      <c r="M5" s="200"/>
      <c r="N5" s="163"/>
      <c r="O5" s="200"/>
      <c r="P5" s="163"/>
      <c r="Q5" s="200"/>
      <c r="R5" s="200"/>
      <c r="S5" s="65"/>
    </row>
    <row r="6" spans="1:19" ht="14.1" customHeight="1" thickBot="1" x14ac:dyDescent="0.25">
      <c r="A6" s="62"/>
      <c r="B6" s="220"/>
      <c r="C6" s="153"/>
      <c r="D6" s="153"/>
      <c r="E6" s="163" t="s">
        <v>40</v>
      </c>
      <c r="F6" s="153"/>
      <c r="G6" s="163" t="s">
        <v>40</v>
      </c>
      <c r="H6" s="153"/>
      <c r="I6" s="163" t="s">
        <v>14</v>
      </c>
      <c r="J6" s="153"/>
      <c r="K6" s="163" t="s">
        <v>14</v>
      </c>
      <c r="L6" s="153"/>
      <c r="M6" s="163" t="s">
        <v>41</v>
      </c>
      <c r="N6" s="153"/>
      <c r="O6" s="163" t="s">
        <v>41</v>
      </c>
      <c r="P6" s="153"/>
      <c r="Q6" s="163" t="s">
        <v>41</v>
      </c>
      <c r="R6" s="163"/>
      <c r="S6" s="62"/>
    </row>
    <row r="7" spans="1:19" ht="15.95" customHeight="1" thickBot="1" x14ac:dyDescent="0.25">
      <c r="A7" s="62"/>
      <c r="B7" s="165" t="s">
        <v>15</v>
      </c>
      <c r="C7" s="234"/>
      <c r="D7" s="153"/>
      <c r="E7" s="235"/>
      <c r="F7" s="153"/>
      <c r="G7" s="235"/>
      <c r="H7" s="153"/>
      <c r="I7" s="202"/>
      <c r="J7" s="153"/>
      <c r="K7" s="202"/>
      <c r="L7" s="153"/>
      <c r="M7" s="203" t="str">
        <f>IF(E$7*I$7=0,"-",ROUND(E$7*I$7,0))</f>
        <v>-</v>
      </c>
      <c r="N7" s="153"/>
      <c r="O7" s="203" t="str">
        <f>IF(G$7*K$7=0,"-",ROUND(G$7*K$7,0))</f>
        <v>-</v>
      </c>
      <c r="P7" s="153"/>
      <c r="Q7" s="168" t="str">
        <f>IF(SUM(M7:O7)=0,"-",SUM(M7:O7))</f>
        <v>-</v>
      </c>
      <c r="R7" s="169"/>
      <c r="S7" s="62"/>
    </row>
    <row r="8" spans="1:19" ht="5.0999999999999996" customHeight="1" thickBot="1" x14ac:dyDescent="0.25">
      <c r="A8" s="66"/>
      <c r="B8" s="223"/>
      <c r="C8" s="171"/>
      <c r="D8" s="171"/>
      <c r="E8" s="171"/>
      <c r="F8" s="171"/>
      <c r="G8" s="171"/>
      <c r="H8" s="171"/>
      <c r="I8" s="171"/>
      <c r="J8" s="171"/>
      <c r="K8" s="171"/>
      <c r="L8" s="171"/>
      <c r="M8" s="171"/>
      <c r="N8" s="171"/>
      <c r="O8" s="203"/>
      <c r="P8" s="171"/>
      <c r="Q8" s="171"/>
      <c r="R8" s="171"/>
      <c r="S8" s="66"/>
    </row>
    <row r="9" spans="1:19" ht="15.95" customHeight="1" thickBot="1" x14ac:dyDescent="0.25">
      <c r="A9" s="62"/>
      <c r="B9" s="165" t="s">
        <v>16</v>
      </c>
      <c r="C9" s="234"/>
      <c r="D9" s="153"/>
      <c r="E9" s="235"/>
      <c r="F9" s="153"/>
      <c r="G9" s="235"/>
      <c r="H9" s="153"/>
      <c r="I9" s="202"/>
      <c r="J9" s="153"/>
      <c r="K9" s="202"/>
      <c r="L9" s="153"/>
      <c r="M9" s="203" t="str">
        <f>IF(E$9*I$9=0,"-",ROUND(E$9*I$9,0))</f>
        <v>-</v>
      </c>
      <c r="N9" s="153"/>
      <c r="O9" s="203" t="str">
        <f>IF(G$9*K$9=0,"-",ROUND(G$9*K$9,0))</f>
        <v>-</v>
      </c>
      <c r="P9" s="153"/>
      <c r="Q9" s="168" t="str">
        <f>IF(SUM(M9:O9)=0,"-",SUM(M9:O9))</f>
        <v>-</v>
      </c>
      <c r="R9" s="169"/>
      <c r="S9" s="62"/>
    </row>
    <row r="10" spans="1:19" ht="5.0999999999999996" customHeight="1" thickBot="1" x14ac:dyDescent="0.25">
      <c r="A10" s="66"/>
      <c r="B10" s="223"/>
      <c r="C10" s="171"/>
      <c r="D10" s="171"/>
      <c r="E10" s="171"/>
      <c r="F10" s="171"/>
      <c r="G10" s="171"/>
      <c r="H10" s="171"/>
      <c r="I10" s="171"/>
      <c r="J10" s="171"/>
      <c r="K10" s="171"/>
      <c r="L10" s="171"/>
      <c r="M10" s="171"/>
      <c r="N10" s="171"/>
      <c r="O10" s="171"/>
      <c r="P10" s="171"/>
      <c r="Q10" s="171"/>
      <c r="R10" s="171"/>
      <c r="S10" s="66"/>
    </row>
    <row r="11" spans="1:19" ht="15.95" customHeight="1" thickBot="1" x14ac:dyDescent="0.25">
      <c r="A11" s="62"/>
      <c r="B11" s="165" t="s">
        <v>17</v>
      </c>
      <c r="C11" s="234"/>
      <c r="D11" s="153"/>
      <c r="E11" s="235"/>
      <c r="F11" s="153"/>
      <c r="G11" s="235"/>
      <c r="H11" s="153"/>
      <c r="I11" s="202"/>
      <c r="J11" s="153"/>
      <c r="K11" s="202"/>
      <c r="L11" s="153"/>
      <c r="M11" s="203" t="str">
        <f>IF(E$11*I$11=0,"-",ROUND(E$11*I$11,0))</f>
        <v>-</v>
      </c>
      <c r="N11" s="153"/>
      <c r="O11" s="203" t="str">
        <f>IF(G$11*K$11=0,"-",ROUND(G$11*K$11,0))</f>
        <v>-</v>
      </c>
      <c r="P11" s="153"/>
      <c r="Q11" s="168" t="str">
        <f>IF(SUM(M11:O11)=0,"-",SUM(M11:O11))</f>
        <v>-</v>
      </c>
      <c r="R11" s="169"/>
      <c r="S11" s="62"/>
    </row>
    <row r="12" spans="1:19" ht="15.75" thickBot="1" x14ac:dyDescent="0.25">
      <c r="A12" s="67"/>
      <c r="B12" s="224"/>
      <c r="C12" s="205"/>
      <c r="D12" s="205"/>
      <c r="E12" s="163" t="s">
        <v>42</v>
      </c>
      <c r="F12" s="205"/>
      <c r="G12" s="163" t="s">
        <v>42</v>
      </c>
      <c r="H12" s="205"/>
      <c r="I12" s="204" t="s">
        <v>18</v>
      </c>
      <c r="J12" s="205"/>
      <c r="K12" s="204" t="s">
        <v>18</v>
      </c>
      <c r="L12" s="205"/>
      <c r="M12" s="205"/>
      <c r="N12" s="205"/>
      <c r="O12" s="205"/>
      <c r="P12" s="205"/>
      <c r="Q12" s="205"/>
      <c r="R12" s="205"/>
      <c r="S12" s="67"/>
    </row>
    <row r="13" spans="1:19" ht="15.75" customHeight="1" thickBot="1" x14ac:dyDescent="0.25">
      <c r="A13" s="62"/>
      <c r="B13" s="165" t="s">
        <v>19</v>
      </c>
      <c r="C13" s="205"/>
      <c r="D13" s="153"/>
      <c r="E13" s="235"/>
      <c r="F13" s="153"/>
      <c r="G13" s="235"/>
      <c r="H13" s="153"/>
      <c r="I13" s="202"/>
      <c r="J13" s="153"/>
      <c r="K13" s="202"/>
      <c r="L13" s="153"/>
      <c r="M13" s="203" t="str">
        <f>IF(E$13*I$13=0,"-",ROUND(E$13*I$13,0))</f>
        <v>-</v>
      </c>
      <c r="N13" s="153"/>
      <c r="O13" s="203" t="str">
        <f>IF(G$13*K$13=0,"-",ROUND(G$13*K$13,0))</f>
        <v>-</v>
      </c>
      <c r="P13" s="153"/>
      <c r="Q13" s="168" t="str">
        <f>IF(SUM(M13:O13)=0,"-",SUM(M13:O13))</f>
        <v>-</v>
      </c>
      <c r="R13" s="169"/>
      <c r="S13" s="62"/>
    </row>
    <row r="14" spans="1:19" ht="5.0999999999999996" customHeight="1" thickBot="1" x14ac:dyDescent="0.25">
      <c r="A14" s="66"/>
      <c r="B14" s="223"/>
      <c r="C14" s="171"/>
      <c r="D14" s="171"/>
      <c r="E14" s="171"/>
      <c r="F14" s="171"/>
      <c r="G14" s="171"/>
      <c r="H14" s="171"/>
      <c r="I14" s="171"/>
      <c r="J14" s="171"/>
      <c r="K14" s="171"/>
      <c r="L14" s="171"/>
      <c r="M14" s="171"/>
      <c r="N14" s="171"/>
      <c r="O14" s="171"/>
      <c r="P14" s="171"/>
      <c r="Q14" s="171"/>
      <c r="R14" s="171"/>
      <c r="S14" s="66"/>
    </row>
    <row r="15" spans="1:19" ht="15.95" customHeight="1" thickBot="1" x14ac:dyDescent="0.25">
      <c r="A15" s="62"/>
      <c r="B15" s="165" t="s">
        <v>20</v>
      </c>
      <c r="C15" s="205"/>
      <c r="D15" s="153"/>
      <c r="E15" s="235"/>
      <c r="F15" s="153"/>
      <c r="G15" s="235"/>
      <c r="H15" s="153"/>
      <c r="I15" s="202"/>
      <c r="J15" s="153"/>
      <c r="K15" s="202"/>
      <c r="L15" s="153"/>
      <c r="M15" s="203" t="str">
        <f>IF(E$15*I$15=0,"-",ROUND(E$15*I$15,0))</f>
        <v>-</v>
      </c>
      <c r="N15" s="153"/>
      <c r="O15" s="203" t="str">
        <f>IF(G$15*K$15=0,"-",ROUND(G$15*K$15,0))</f>
        <v>-</v>
      </c>
      <c r="P15" s="153"/>
      <c r="Q15" s="168" t="str">
        <f>IF(SUM(M15:O15)=0,"-",SUM(M15:O15))</f>
        <v>-</v>
      </c>
      <c r="R15" s="169"/>
      <c r="S15" s="62"/>
    </row>
    <row r="16" spans="1:19" ht="7.9" customHeight="1" x14ac:dyDescent="0.2">
      <c r="A16" s="66"/>
      <c r="B16" s="223"/>
      <c r="C16" s="171"/>
      <c r="D16" s="171"/>
      <c r="E16" s="171"/>
      <c r="F16" s="171"/>
      <c r="G16" s="171"/>
      <c r="H16" s="171"/>
      <c r="I16" s="281"/>
      <c r="J16" s="281"/>
      <c r="K16" s="281"/>
      <c r="L16" s="281"/>
      <c r="M16" s="281"/>
      <c r="N16" s="281"/>
      <c r="O16" s="281"/>
      <c r="P16" s="171"/>
      <c r="Q16" s="171"/>
      <c r="R16" s="171"/>
      <c r="S16" s="66"/>
    </row>
    <row r="17" spans="1:19" ht="13.15" customHeight="1" thickBot="1" x14ac:dyDescent="0.25">
      <c r="A17" s="62"/>
      <c r="B17" s="226"/>
      <c r="C17" s="208"/>
      <c r="D17" s="208"/>
      <c r="E17" s="207"/>
      <c r="F17" s="208"/>
      <c r="G17" s="207"/>
      <c r="H17" s="208"/>
      <c r="I17" s="204"/>
      <c r="J17" s="205"/>
      <c r="K17" s="200"/>
      <c r="L17" s="163"/>
      <c r="M17" s="200"/>
      <c r="N17" s="163"/>
      <c r="O17" s="200"/>
      <c r="P17" s="210"/>
      <c r="Q17" s="210"/>
      <c r="R17" s="173"/>
      <c r="S17" s="62"/>
    </row>
    <row r="18" spans="1:19" ht="15.95" customHeight="1" thickTop="1" thickBot="1" x14ac:dyDescent="0.25">
      <c r="A18" s="62"/>
      <c r="B18" s="245" t="s">
        <v>23</v>
      </c>
      <c r="C18" s="171"/>
      <c r="D18" s="171"/>
      <c r="E18" s="171"/>
      <c r="F18" s="171"/>
      <c r="G18" s="171"/>
      <c r="H18" s="171"/>
      <c r="I18" s="171"/>
      <c r="J18" s="153"/>
      <c r="K18" s="173"/>
      <c r="L18" s="173"/>
      <c r="M18" s="211" t="str">
        <f>IF(SUM(M7:M16)=0,"-",SUM(M7:M16))</f>
        <v>-</v>
      </c>
      <c r="N18" s="173"/>
      <c r="O18" s="211" t="str">
        <f>IF(SUM(O7:O16)=0,"-",SUM(O7:O16))</f>
        <v>-</v>
      </c>
      <c r="P18" s="153"/>
      <c r="Q18" s="212">
        <f>IF(SUM(M18:O18)=SUM(Q7:Q16),SUM(M18:O18),"-")</f>
        <v>0</v>
      </c>
      <c r="R18" s="169"/>
      <c r="S18" s="62"/>
    </row>
    <row r="19" spans="1:19" ht="5.0999999999999996" customHeight="1" thickTop="1" x14ac:dyDescent="0.2">
      <c r="A19" s="62"/>
      <c r="B19" s="227"/>
      <c r="C19" s="213"/>
      <c r="D19" s="213"/>
      <c r="E19" s="213"/>
      <c r="F19" s="213"/>
      <c r="G19" s="213"/>
      <c r="H19" s="213"/>
      <c r="I19" s="171"/>
      <c r="J19" s="171"/>
      <c r="K19" s="171"/>
      <c r="L19" s="171"/>
      <c r="M19" s="171"/>
      <c r="N19" s="171"/>
      <c r="O19" s="171"/>
      <c r="P19" s="215"/>
      <c r="Q19" s="217"/>
      <c r="R19" s="169"/>
      <c r="S19" s="62"/>
    </row>
    <row r="20" spans="1:19" ht="5.0999999999999996" customHeight="1" thickBot="1" x14ac:dyDescent="0.25">
      <c r="A20" s="66"/>
      <c r="B20" s="223"/>
      <c r="C20" s="171"/>
      <c r="D20" s="171"/>
      <c r="E20" s="171"/>
      <c r="F20" s="171"/>
      <c r="G20" s="171"/>
      <c r="H20" s="171"/>
      <c r="I20" s="209"/>
      <c r="J20" s="208"/>
      <c r="K20" s="210"/>
      <c r="L20" s="210"/>
      <c r="M20" s="210"/>
      <c r="N20" s="210"/>
      <c r="O20" s="210"/>
      <c r="P20" s="171"/>
      <c r="Q20" s="171"/>
      <c r="R20" s="171"/>
      <c r="S20" s="66"/>
    </row>
    <row r="21" spans="1:19" ht="15.95" customHeight="1" thickBot="1" x14ac:dyDescent="0.25">
      <c r="A21" s="62"/>
      <c r="B21" s="155" t="s">
        <v>60</v>
      </c>
      <c r="C21" s="153"/>
      <c r="D21" s="153"/>
      <c r="E21" s="195"/>
      <c r="F21" s="153"/>
      <c r="G21" s="195"/>
      <c r="H21" s="153"/>
      <c r="I21" s="171"/>
      <c r="J21" s="171"/>
      <c r="K21" s="173"/>
      <c r="L21" s="153"/>
      <c r="M21" s="218"/>
      <c r="N21" s="153"/>
      <c r="O21" s="218"/>
      <c r="P21" s="153"/>
      <c r="Q21" s="168" t="str">
        <f>IF(SUM(L21:O21)=0,"-",SUM(L21:O21))</f>
        <v>-</v>
      </c>
      <c r="R21" s="169"/>
      <c r="S21" s="62"/>
    </row>
    <row r="22" spans="1:19" ht="5.0999999999999996" customHeight="1" thickBot="1" x14ac:dyDescent="0.25">
      <c r="A22" s="66"/>
      <c r="B22" s="223"/>
      <c r="C22" s="171"/>
      <c r="D22" s="171"/>
      <c r="E22" s="171"/>
      <c r="F22" s="171"/>
      <c r="G22" s="171"/>
      <c r="H22" s="171"/>
      <c r="I22" s="195"/>
      <c r="J22" s="153"/>
      <c r="K22" s="195"/>
      <c r="L22" s="153"/>
      <c r="M22" s="205"/>
      <c r="N22" s="153"/>
      <c r="O22" s="205"/>
      <c r="P22" s="171"/>
      <c r="Q22" s="171"/>
      <c r="R22" s="171"/>
      <c r="S22" s="66"/>
    </row>
    <row r="23" spans="1:19" ht="15.95" customHeight="1" thickBot="1" x14ac:dyDescent="0.25">
      <c r="A23" s="62"/>
      <c r="B23" s="155" t="s">
        <v>24</v>
      </c>
      <c r="C23" s="153"/>
      <c r="D23" s="153"/>
      <c r="E23" s="195"/>
      <c r="F23" s="153"/>
      <c r="G23" s="195"/>
      <c r="H23" s="153"/>
      <c r="I23" s="171"/>
      <c r="J23" s="171"/>
      <c r="K23" s="171"/>
      <c r="L23" s="171"/>
      <c r="M23" s="218"/>
      <c r="N23" s="153"/>
      <c r="O23" s="218"/>
      <c r="P23" s="153"/>
      <c r="Q23" s="168" t="str">
        <f>IF(SUM(L23:O23)=0,"-",SUM(L23:O23))</f>
        <v>-</v>
      </c>
      <c r="R23" s="169"/>
      <c r="S23" s="62"/>
    </row>
    <row r="24" spans="1:19" ht="5.0999999999999996" customHeight="1" x14ac:dyDescent="0.2">
      <c r="A24" s="66"/>
      <c r="B24" s="223"/>
      <c r="C24" s="171"/>
      <c r="D24" s="171"/>
      <c r="E24" s="171"/>
      <c r="F24" s="171"/>
      <c r="G24" s="171"/>
      <c r="H24" s="171"/>
      <c r="I24" s="173"/>
      <c r="J24" s="173"/>
      <c r="K24" s="173"/>
      <c r="L24" s="173"/>
      <c r="M24" s="171"/>
      <c r="N24" s="171"/>
      <c r="O24" s="171"/>
      <c r="P24" s="171"/>
      <c r="Q24" s="171"/>
      <c r="R24" s="171"/>
      <c r="S24" s="66"/>
    </row>
    <row r="25" spans="1:19" ht="15.95" customHeight="1" x14ac:dyDescent="0.2">
      <c r="A25" s="62"/>
      <c r="B25" s="155" t="s">
        <v>61</v>
      </c>
      <c r="C25" s="153"/>
      <c r="D25" s="153"/>
      <c r="E25" s="195"/>
      <c r="F25" s="153"/>
      <c r="G25" s="195"/>
      <c r="H25" s="153"/>
      <c r="I25" s="195"/>
      <c r="J25" s="153"/>
      <c r="K25" s="163" t="s">
        <v>21</v>
      </c>
      <c r="L25" s="153"/>
      <c r="M25" s="195"/>
      <c r="N25" s="153"/>
      <c r="O25" s="195"/>
      <c r="P25" s="153"/>
      <c r="Q25" s="205"/>
      <c r="R25" s="205"/>
      <c r="S25" s="62"/>
    </row>
    <row r="26" spans="1:19" ht="5.0999999999999996" customHeight="1" thickBot="1" x14ac:dyDescent="0.25">
      <c r="A26" s="66"/>
      <c r="B26" s="223"/>
      <c r="C26" s="171"/>
      <c r="D26" s="171"/>
      <c r="E26" s="171"/>
      <c r="F26" s="171"/>
      <c r="G26" s="171"/>
      <c r="H26" s="171"/>
      <c r="I26" s="195"/>
      <c r="J26" s="153"/>
      <c r="K26" s="173"/>
      <c r="L26" s="153"/>
      <c r="M26" s="205"/>
      <c r="N26" s="153"/>
      <c r="O26" s="205"/>
      <c r="P26" s="171"/>
      <c r="Q26" s="171"/>
      <c r="R26" s="171"/>
      <c r="S26" s="66"/>
    </row>
    <row r="27" spans="1:19" ht="15.95" customHeight="1" thickBot="1" x14ac:dyDescent="0.25">
      <c r="A27" s="38"/>
      <c r="B27" s="165" t="s">
        <v>26</v>
      </c>
      <c r="C27" s="153"/>
      <c r="D27" s="153"/>
      <c r="E27" s="195"/>
      <c r="F27" s="153"/>
      <c r="G27" s="195"/>
      <c r="H27" s="153"/>
      <c r="I27" s="171"/>
      <c r="J27" s="171"/>
      <c r="K27" s="202"/>
      <c r="L27" s="153"/>
      <c r="M27" s="219" t="str">
        <f>IF((SUM(M$7:M12)*$K$27%=0),"-",SUM(M$7:M12)*$K$27%)</f>
        <v>-</v>
      </c>
      <c r="N27" s="153"/>
      <c r="O27" s="219" t="str">
        <f>IF((SUM(O$7:O12)*$K$27%=0),"-",SUM(O$7:O12)*$K$27%)</f>
        <v>-</v>
      </c>
      <c r="P27" s="153"/>
      <c r="Q27" s="168" t="str">
        <f>IF(SUM(L27:O27)=0,"-",SUM(L27:O27))</f>
        <v>-</v>
      </c>
      <c r="R27" s="169"/>
      <c r="S27" s="62"/>
    </row>
    <row r="28" spans="1:19" ht="5.0999999999999996" customHeight="1" thickBot="1" x14ac:dyDescent="0.25">
      <c r="A28" s="66"/>
      <c r="B28" s="223"/>
      <c r="C28" s="171"/>
      <c r="D28" s="171"/>
      <c r="E28" s="171"/>
      <c r="F28" s="171"/>
      <c r="G28" s="171"/>
      <c r="H28" s="171"/>
      <c r="I28" s="195"/>
      <c r="J28" s="153"/>
      <c r="K28" s="173"/>
      <c r="L28" s="153"/>
      <c r="M28" s="205"/>
      <c r="N28" s="153"/>
      <c r="O28" s="205"/>
      <c r="P28" s="171"/>
      <c r="Q28" s="171"/>
      <c r="R28" s="171"/>
      <c r="S28" s="66"/>
    </row>
    <row r="29" spans="1:19" ht="15.95" customHeight="1" thickBot="1" x14ac:dyDescent="0.25">
      <c r="A29" s="62"/>
      <c r="B29" s="165" t="s">
        <v>27</v>
      </c>
      <c r="C29" s="153"/>
      <c r="D29" s="153"/>
      <c r="E29" s="195"/>
      <c r="F29" s="153"/>
      <c r="G29" s="195"/>
      <c r="H29" s="153"/>
      <c r="I29" s="195"/>
      <c r="J29" s="153"/>
      <c r="K29" s="202"/>
      <c r="L29" s="153"/>
      <c r="M29" s="219" t="str">
        <f>IF((SUM(M$7:M12)*$K$29%=0),"-",SUM(M$7:M12)*$K$29%)</f>
        <v>-</v>
      </c>
      <c r="N29" s="153"/>
      <c r="O29" s="219" t="str">
        <f>IF((SUM(O$7:O12)*$K$29%=0),"-",SUM(O$7:O12)*$K$29%)</f>
        <v>-</v>
      </c>
      <c r="P29" s="153"/>
      <c r="Q29" s="168" t="str">
        <f>IF(SUM(L29:O29)=0,"-",SUM(L29:O29))</f>
        <v>-</v>
      </c>
      <c r="R29" s="169"/>
      <c r="S29" s="62"/>
    </row>
    <row r="30" spans="1:19" ht="5.0999999999999996" customHeight="1" thickBot="1" x14ac:dyDescent="0.25">
      <c r="A30" s="66"/>
      <c r="B30" s="223"/>
      <c r="C30" s="171"/>
      <c r="D30" s="171"/>
      <c r="E30" s="171"/>
      <c r="F30" s="171"/>
      <c r="G30" s="171"/>
      <c r="H30" s="171"/>
      <c r="I30" s="171"/>
      <c r="J30" s="171"/>
      <c r="K30" s="171"/>
      <c r="L30" s="171"/>
      <c r="M30" s="171"/>
      <c r="N30" s="171"/>
      <c r="O30" s="171"/>
      <c r="P30" s="171"/>
      <c r="Q30" s="171"/>
      <c r="R30" s="171"/>
      <c r="S30" s="66"/>
    </row>
    <row r="31" spans="1:19" ht="15.95" customHeight="1" thickBot="1" x14ac:dyDescent="0.25">
      <c r="A31" s="62"/>
      <c r="B31" s="165" t="s">
        <v>31</v>
      </c>
      <c r="C31" s="153"/>
      <c r="D31" s="153"/>
      <c r="E31" s="195"/>
      <c r="F31" s="153"/>
      <c r="G31" s="195"/>
      <c r="H31" s="153"/>
      <c r="I31" s="195"/>
      <c r="J31" s="153"/>
      <c r="K31" s="202"/>
      <c r="L31" s="153"/>
      <c r="M31" s="219" t="str">
        <f>IF((SUM(M$7:M12)*$K$31%=0),"-",SUM(M$7:M12)*$K$31%)</f>
        <v>-</v>
      </c>
      <c r="N31" s="153"/>
      <c r="O31" s="219" t="str">
        <f>IF((SUM(O$7:O12)*$K$31%=0),"-",SUM(O$7:O12)*$K$31%)</f>
        <v>-</v>
      </c>
      <c r="P31" s="153"/>
      <c r="Q31" s="168" t="str">
        <f>IF(SUM(L31:O31)=0,"-",SUM(L31:O31))</f>
        <v>-</v>
      </c>
      <c r="R31" s="169"/>
      <c r="S31" s="62"/>
    </row>
    <row r="32" spans="1:19" ht="5.0999999999999996" customHeight="1" thickBot="1" x14ac:dyDescent="0.25">
      <c r="A32" s="66"/>
      <c r="B32" s="223"/>
      <c r="C32" s="171"/>
      <c r="D32" s="171"/>
      <c r="E32" s="171"/>
      <c r="F32" s="171"/>
      <c r="G32" s="171"/>
      <c r="H32" s="171"/>
      <c r="I32" s="171"/>
      <c r="J32" s="171"/>
      <c r="K32" s="171"/>
      <c r="L32" s="171"/>
      <c r="M32" s="171"/>
      <c r="N32" s="171"/>
      <c r="O32" s="171"/>
      <c r="P32" s="171"/>
      <c r="Q32" s="171"/>
      <c r="R32" s="171"/>
      <c r="S32" s="66"/>
    </row>
    <row r="33" spans="1:19" ht="15.95" customHeight="1" thickBot="1" x14ac:dyDescent="0.25">
      <c r="A33" s="62"/>
      <c r="B33" s="155" t="s">
        <v>28</v>
      </c>
      <c r="C33" s="153"/>
      <c r="D33" s="153"/>
      <c r="E33" s="195"/>
      <c r="F33" s="153"/>
      <c r="G33" s="195"/>
      <c r="H33" s="153"/>
      <c r="I33" s="195"/>
      <c r="J33" s="153"/>
      <c r="K33" s="195"/>
      <c r="L33" s="153"/>
      <c r="M33" s="218"/>
      <c r="N33" s="153"/>
      <c r="O33" s="218"/>
      <c r="P33" s="153"/>
      <c r="Q33" s="168" t="str">
        <f>IF(SUM(L33:O33)=0,"-",SUM(L33:O33))</f>
        <v>-</v>
      </c>
      <c r="R33" s="169"/>
      <c r="S33" s="62"/>
    </row>
    <row r="34" spans="1:19" ht="5.0999999999999996" customHeight="1" thickBot="1" x14ac:dyDescent="0.25">
      <c r="A34" s="66"/>
      <c r="B34" s="223"/>
      <c r="C34" s="171"/>
      <c r="D34" s="171"/>
      <c r="E34" s="171"/>
      <c r="F34" s="171"/>
      <c r="G34" s="171"/>
      <c r="H34" s="171"/>
      <c r="I34" s="171"/>
      <c r="J34" s="171"/>
      <c r="K34" s="171"/>
      <c r="L34" s="171"/>
      <c r="M34" s="171"/>
      <c r="N34" s="171"/>
      <c r="O34" s="171"/>
      <c r="P34" s="171"/>
      <c r="Q34" s="171"/>
      <c r="R34" s="171"/>
      <c r="S34" s="66"/>
    </row>
    <row r="35" spans="1:19" ht="15.75" customHeight="1" thickBot="1" x14ac:dyDescent="0.25">
      <c r="A35" s="62"/>
      <c r="B35" s="155" t="s">
        <v>29</v>
      </c>
      <c r="C35" s="153"/>
      <c r="D35" s="153"/>
      <c r="E35" s="195"/>
      <c r="F35" s="153"/>
      <c r="G35" s="195"/>
      <c r="H35" s="153"/>
      <c r="I35" s="195"/>
      <c r="J35" s="153"/>
      <c r="K35" s="195"/>
      <c r="L35" s="153"/>
      <c r="M35" s="218"/>
      <c r="N35" s="153"/>
      <c r="O35" s="218"/>
      <c r="P35" s="153"/>
      <c r="Q35" s="168" t="str">
        <f>IF(SUM(L35:O35)=0,"-",SUM(L35:O35))</f>
        <v>-</v>
      </c>
      <c r="R35" s="169"/>
      <c r="S35" s="62"/>
    </row>
    <row r="36" spans="1:19" ht="5.0999999999999996" customHeight="1" thickBot="1" x14ac:dyDescent="0.25">
      <c r="A36" s="68"/>
      <c r="B36" s="220"/>
      <c r="C36" s="236"/>
      <c r="D36" s="220"/>
      <c r="E36" s="153"/>
      <c r="F36" s="220"/>
      <c r="G36" s="153"/>
      <c r="H36" s="220"/>
      <c r="I36" s="153"/>
      <c r="J36" s="220"/>
      <c r="K36" s="153"/>
      <c r="L36" s="220"/>
      <c r="M36" s="220"/>
      <c r="N36" s="220"/>
      <c r="O36" s="220"/>
      <c r="P36" s="220"/>
      <c r="Q36" s="220"/>
      <c r="R36" s="220"/>
      <c r="S36" s="68"/>
    </row>
    <row r="37" spans="1:19" ht="5.0999999999999996" customHeight="1" thickTop="1" thickBot="1" x14ac:dyDescent="0.25">
      <c r="A37" s="66"/>
      <c r="B37" s="176"/>
      <c r="C37" s="176"/>
      <c r="D37" s="176"/>
      <c r="E37" s="177"/>
      <c r="F37" s="176"/>
      <c r="G37" s="177"/>
      <c r="H37" s="176"/>
      <c r="I37" s="177"/>
      <c r="J37" s="176"/>
      <c r="K37" s="177"/>
      <c r="L37" s="176"/>
      <c r="M37" s="176"/>
      <c r="N37" s="176"/>
      <c r="O37" s="176"/>
      <c r="P37" s="176"/>
      <c r="Q37" s="176"/>
      <c r="R37" s="236"/>
      <c r="S37" s="66"/>
    </row>
    <row r="38" spans="1:19" ht="24.95" customHeight="1" thickTop="1" thickBot="1" x14ac:dyDescent="0.25">
      <c r="A38" s="62"/>
      <c r="B38" s="246" t="s">
        <v>30</v>
      </c>
      <c r="C38" s="153"/>
      <c r="D38" s="153"/>
      <c r="E38" s="195"/>
      <c r="F38" s="153"/>
      <c r="G38" s="195"/>
      <c r="H38" s="153"/>
      <c r="I38" s="171"/>
      <c r="J38" s="171"/>
      <c r="K38" s="171"/>
      <c r="L38" s="237"/>
      <c r="M38" s="186" t="str">
        <f>IF(SUM(M17:M36)=0,"-",SUM(M17:M36))</f>
        <v>-</v>
      </c>
      <c r="N38" s="153"/>
      <c r="O38" s="186" t="str">
        <f>IF(SUM(O17:O36)=0,"-",SUM(O17:O36))</f>
        <v>-</v>
      </c>
      <c r="P38" s="153"/>
      <c r="Q38" s="186">
        <f>IF(SUM(L38:O38)=SUM(Q17:Q36),SUM(L38:O38),"Achtung!!")</f>
        <v>0</v>
      </c>
      <c r="R38" s="279"/>
      <c r="S38" s="62"/>
    </row>
    <row r="39" spans="1:19" ht="21.75" customHeight="1" thickTop="1" x14ac:dyDescent="0.2">
      <c r="A39" s="69"/>
      <c r="B39" s="70"/>
      <c r="C39" s="71"/>
      <c r="D39" s="71"/>
      <c r="E39" s="71"/>
      <c r="F39" s="71"/>
      <c r="G39" s="71"/>
      <c r="H39" s="71"/>
      <c r="I39" s="280"/>
      <c r="J39" s="280"/>
      <c r="K39" s="280"/>
      <c r="L39" s="280"/>
      <c r="M39" s="280"/>
      <c r="N39" s="280"/>
      <c r="O39" s="280"/>
      <c r="P39" s="71"/>
      <c r="Q39" s="72"/>
      <c r="R39" s="72"/>
      <c r="S39" s="66"/>
    </row>
    <row r="40" spans="1:19" hidden="1" x14ac:dyDescent="0.2"/>
    <row r="41" spans="1:19" hidden="1" x14ac:dyDescent="0.2"/>
    <row r="42" spans="1:19" hidden="1" x14ac:dyDescent="0.2"/>
    <row r="43" spans="1:19" hidden="1" x14ac:dyDescent="0.2"/>
    <row r="44" spans="1:19" hidden="1" x14ac:dyDescent="0.2"/>
    <row r="45" spans="1:19" hidden="1" x14ac:dyDescent="0.2"/>
    <row r="46" spans="1:19" hidden="1" x14ac:dyDescent="0.2"/>
    <row r="47" spans="1:19" hidden="1" x14ac:dyDescent="0.2"/>
    <row r="48" spans="1:19"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x14ac:dyDescent="0.2"/>
    <row r="72" x14ac:dyDescent="0.2"/>
    <row r="73" x14ac:dyDescent="0.2"/>
    <row r="74" x14ac:dyDescent="0.2"/>
  </sheetData>
  <scenarios current="0" show="0">
    <scenario name="Gehaltsstufe" locked="1" count="1" user="Wirtschaftsministerium Baden-Württemberg" comment="Gehaltsstufe eintragen!">
      <inputCells r="C7" val="Ia, Ib, II a, III, IV a, IVb, V a, V b, V c, VI a, VI b"/>
    </scenario>
  </scenarios>
  <mergeCells count="3">
    <mergeCell ref="I2:K2"/>
    <mergeCell ref="M2:O2"/>
    <mergeCell ref="E2:G2"/>
  </mergeCells>
  <phoneticPr fontId="33" type="noConversion"/>
  <printOptions horizontalCentered="1" verticalCentered="1"/>
  <pageMargins left="0.31496062992125984" right="0.27559055118110237" top="0.98425196850393704" bottom="0.98425196850393704" header="0.51181102362204722" footer="0.51181102362204722"/>
  <pageSetup paperSize="9" scale="83" orientation="landscape" r:id="rId1"/>
  <headerFooter alignWithMargins="0">
    <oddHeader>&amp;R&amp;"Arial,Fett"&amp;18&amp;A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4">
    <pageSetUpPr fitToPage="1"/>
  </sheetPr>
  <dimension ref="A1:P115"/>
  <sheetViews>
    <sheetView zoomScaleNormal="100" workbookViewId="0">
      <selection activeCell="M22" sqref="M22"/>
    </sheetView>
  </sheetViews>
  <sheetFormatPr baseColWidth="10" defaultColWidth="0" defaultRowHeight="12.75" zeroHeight="1" x14ac:dyDescent="0.2"/>
  <cols>
    <col min="1" max="2" width="1.7109375" style="12" customWidth="1"/>
    <col min="3" max="3" width="4.42578125" style="1" customWidth="1"/>
    <col min="4" max="4" width="25.28515625" style="1" customWidth="1"/>
    <col min="5" max="5" width="29.85546875" style="1" customWidth="1"/>
    <col min="6" max="6" width="2.7109375" style="1" customWidth="1"/>
    <col min="7" max="7" width="8.7109375" style="1" customWidth="1"/>
    <col min="8" max="8" width="2.7109375" style="1" customWidth="1"/>
    <col min="9" max="9" width="14.42578125" style="1" customWidth="1"/>
    <col min="10" max="10" width="1.7109375" style="1" customWidth="1"/>
    <col min="11" max="11" width="14.42578125" style="1" customWidth="1"/>
    <col min="12" max="12" width="1.7109375" style="1" customWidth="1"/>
    <col min="13" max="13" width="14.42578125" style="1" customWidth="1"/>
    <col min="14" max="15" width="2.7109375" style="1" customWidth="1"/>
    <col min="16" max="16" width="1.7109375" style="12" customWidth="1"/>
    <col min="17" max="16384" width="0" style="1" hidden="1"/>
  </cols>
  <sheetData>
    <row r="1" spans="2:16" s="12" customFormat="1" ht="9.9499999999999993" customHeight="1" x14ac:dyDescent="0.2"/>
    <row r="2" spans="2:16" ht="9.9499999999999993" customHeight="1" x14ac:dyDescent="0.2">
      <c r="B2" s="93"/>
      <c r="C2" s="73"/>
      <c r="D2" s="73"/>
      <c r="E2" s="74"/>
      <c r="F2" s="73"/>
      <c r="G2" s="73"/>
      <c r="H2" s="73"/>
      <c r="I2" s="73"/>
      <c r="J2" s="73"/>
      <c r="K2" s="73"/>
      <c r="L2" s="73"/>
      <c r="M2" s="73"/>
      <c r="N2" s="73"/>
      <c r="O2" s="57"/>
      <c r="P2" s="92"/>
    </row>
    <row r="3" spans="2:16" ht="23.25" customHeight="1" x14ac:dyDescent="0.2">
      <c r="B3" s="62"/>
      <c r="C3" s="94" t="s">
        <v>32</v>
      </c>
      <c r="D3" s="75"/>
      <c r="E3" s="76"/>
      <c r="F3" s="4"/>
      <c r="G3" s="4"/>
      <c r="H3" s="4"/>
      <c r="I3" s="75"/>
      <c r="J3" s="4"/>
      <c r="K3" s="77"/>
      <c r="L3" s="4"/>
      <c r="M3" s="75"/>
      <c r="N3" s="4"/>
      <c r="O3" s="86"/>
      <c r="P3" s="80"/>
    </row>
    <row r="4" spans="2:16" ht="23.25" customHeight="1" x14ac:dyDescent="0.2">
      <c r="B4" s="62"/>
      <c r="C4" s="152"/>
      <c r="D4" s="75"/>
      <c r="E4" s="76"/>
      <c r="F4" s="153"/>
      <c r="G4" s="153"/>
      <c r="H4" s="153"/>
      <c r="I4" s="390" t="s">
        <v>56</v>
      </c>
      <c r="J4" s="391"/>
      <c r="K4" s="392"/>
      <c r="L4" s="154"/>
      <c r="M4" s="154"/>
      <c r="N4" s="153"/>
      <c r="O4" s="86"/>
      <c r="P4" s="80"/>
    </row>
    <row r="5" spans="2:16" ht="18.75" x14ac:dyDescent="0.2">
      <c r="B5" s="78"/>
      <c r="C5" s="155" t="s">
        <v>33</v>
      </c>
      <c r="D5" s="155"/>
      <c r="E5" s="155"/>
      <c r="F5" s="156"/>
      <c r="G5" s="156"/>
      <c r="H5" s="156"/>
      <c r="I5" s="157" t="s">
        <v>119</v>
      </c>
      <c r="J5" s="158"/>
      <c r="K5" s="157" t="s">
        <v>118</v>
      </c>
      <c r="L5" s="158"/>
      <c r="M5" s="159" t="s">
        <v>11</v>
      </c>
      <c r="N5" s="160"/>
      <c r="O5" s="81"/>
      <c r="P5" s="1"/>
    </row>
    <row r="6" spans="2:16" ht="15.75" thickBot="1" x14ac:dyDescent="0.25">
      <c r="B6" s="65"/>
      <c r="C6" s="161"/>
      <c r="D6" s="162"/>
      <c r="E6" s="162"/>
      <c r="F6" s="163"/>
      <c r="G6" s="163"/>
      <c r="H6" s="163"/>
      <c r="I6" s="164" t="s">
        <v>41</v>
      </c>
      <c r="J6" s="163"/>
      <c r="K6" s="164" t="s">
        <v>41</v>
      </c>
      <c r="L6" s="163"/>
      <c r="M6" s="163" t="s">
        <v>41</v>
      </c>
      <c r="N6" s="164"/>
      <c r="O6" s="82"/>
      <c r="P6" s="1"/>
    </row>
    <row r="7" spans="2:16" ht="16.5" thickBot="1" x14ac:dyDescent="0.25">
      <c r="B7" s="62"/>
      <c r="C7" s="55"/>
      <c r="D7" s="165" t="s">
        <v>64</v>
      </c>
      <c r="E7" s="166"/>
      <c r="F7" s="153"/>
      <c r="G7" s="153"/>
      <c r="H7" s="153"/>
      <c r="I7" s="167"/>
      <c r="J7" s="153"/>
      <c r="K7" s="167"/>
      <c r="L7" s="153"/>
      <c r="M7" s="168" t="str">
        <f>IF(SUM(H7:L7)=0,"-",SUM(H7:L7))</f>
        <v>-</v>
      </c>
      <c r="N7" s="169"/>
      <c r="O7" s="40"/>
      <c r="P7" s="1"/>
    </row>
    <row r="8" spans="2:16" ht="5.0999999999999996" customHeight="1" thickBot="1" x14ac:dyDescent="0.25">
      <c r="B8" s="66"/>
      <c r="C8" s="170"/>
      <c r="D8" s="54"/>
      <c r="E8" s="54"/>
      <c r="F8" s="171"/>
      <c r="G8" s="171"/>
      <c r="H8" s="171"/>
      <c r="I8" s="172"/>
      <c r="J8" s="171"/>
      <c r="K8" s="172"/>
      <c r="L8" s="171"/>
      <c r="M8" s="172"/>
      <c r="N8" s="171"/>
      <c r="O8" s="87"/>
      <c r="P8" s="83"/>
    </row>
    <row r="9" spans="2:16" ht="16.5" thickBot="1" x14ac:dyDescent="0.25">
      <c r="B9" s="66"/>
      <c r="C9" s="55"/>
      <c r="D9" s="165" t="s">
        <v>65</v>
      </c>
      <c r="E9" s="166"/>
      <c r="F9" s="171"/>
      <c r="G9" s="171"/>
      <c r="H9" s="171"/>
      <c r="I9" s="167"/>
      <c r="J9" s="171"/>
      <c r="K9" s="167"/>
      <c r="L9" s="171"/>
      <c r="M9" s="168" t="str">
        <f>IF(SUM(H9:L9)=0,"-",SUM(H9:L9))</f>
        <v>-</v>
      </c>
      <c r="N9" s="173"/>
      <c r="O9" s="83"/>
      <c r="P9" s="1"/>
    </row>
    <row r="10" spans="2:16" ht="5.0999999999999996" customHeight="1" thickBot="1" x14ac:dyDescent="0.25">
      <c r="B10" s="66"/>
      <c r="C10" s="170"/>
      <c r="D10" s="54"/>
      <c r="E10" s="54"/>
      <c r="F10" s="171"/>
      <c r="G10" s="171"/>
      <c r="H10" s="171"/>
      <c r="I10" s="172"/>
      <c r="J10" s="171"/>
      <c r="K10" s="172"/>
      <c r="L10" s="171"/>
      <c r="M10" s="172"/>
      <c r="N10" s="171"/>
      <c r="O10" s="87"/>
      <c r="P10" s="83"/>
    </row>
    <row r="11" spans="2:16" ht="16.5" thickBot="1" x14ac:dyDescent="0.25">
      <c r="B11" s="66"/>
      <c r="C11" s="55"/>
      <c r="D11" s="165" t="s">
        <v>66</v>
      </c>
      <c r="E11" s="166"/>
      <c r="F11" s="171"/>
      <c r="G11" s="171"/>
      <c r="H11" s="171"/>
      <c r="I11" s="167"/>
      <c r="J11" s="171"/>
      <c r="K11" s="167"/>
      <c r="L11" s="171"/>
      <c r="M11" s="168" t="str">
        <f>IF(SUM(H11:L11)=0,"-",SUM(H11:L11))</f>
        <v>-</v>
      </c>
      <c r="N11" s="173"/>
      <c r="O11" s="83"/>
      <c r="P11" s="1"/>
    </row>
    <row r="12" spans="2:16" ht="5.0999999999999996" customHeight="1" thickBot="1" x14ac:dyDescent="0.25">
      <c r="B12" s="66"/>
      <c r="C12" s="170"/>
      <c r="D12" s="54"/>
      <c r="E12" s="54"/>
      <c r="F12" s="171"/>
      <c r="G12" s="171"/>
      <c r="H12" s="171"/>
      <c r="I12" s="172"/>
      <c r="J12" s="171"/>
      <c r="K12" s="172"/>
      <c r="L12" s="171"/>
      <c r="M12" s="172"/>
      <c r="N12" s="171"/>
      <c r="O12" s="87"/>
      <c r="P12" s="83"/>
    </row>
    <row r="13" spans="2:16" ht="16.5" thickBot="1" x14ac:dyDescent="0.25">
      <c r="B13" s="66"/>
      <c r="C13" s="55"/>
      <c r="D13" s="165" t="s">
        <v>67</v>
      </c>
      <c r="E13" s="166"/>
      <c r="F13" s="171"/>
      <c r="G13" s="171"/>
      <c r="H13" s="171"/>
      <c r="I13" s="167"/>
      <c r="J13" s="171"/>
      <c r="K13" s="167"/>
      <c r="L13" s="171"/>
      <c r="M13" s="168" t="str">
        <f>IF(SUM(H13:L13)=0,"-",SUM(H13:L13))</f>
        <v>-</v>
      </c>
      <c r="N13" s="173"/>
      <c r="O13" s="83"/>
      <c r="P13" s="1"/>
    </row>
    <row r="14" spans="2:16" ht="5.0999999999999996" customHeight="1" thickBot="1" x14ac:dyDescent="0.25">
      <c r="B14" s="66"/>
      <c r="C14" s="170"/>
      <c r="D14" s="54"/>
      <c r="E14" s="54"/>
      <c r="F14" s="171"/>
      <c r="G14" s="171"/>
      <c r="H14" s="171"/>
      <c r="I14" s="172"/>
      <c r="J14" s="171"/>
      <c r="K14" s="172"/>
      <c r="L14" s="171"/>
      <c r="M14" s="172"/>
      <c r="N14" s="171"/>
      <c r="O14" s="87"/>
      <c r="P14" s="83"/>
    </row>
    <row r="15" spans="2:16" ht="16.5" thickBot="1" x14ac:dyDescent="0.25">
      <c r="B15" s="66"/>
      <c r="C15" s="55"/>
      <c r="D15" s="165" t="s">
        <v>68</v>
      </c>
      <c r="E15" s="166"/>
      <c r="F15" s="171"/>
      <c r="G15" s="171"/>
      <c r="H15" s="171"/>
      <c r="I15" s="167"/>
      <c r="J15" s="171"/>
      <c r="K15" s="167"/>
      <c r="L15" s="171"/>
      <c r="M15" s="168" t="str">
        <f>IF(SUM(H15:L15)=0,"-",SUM(H15:L15))</f>
        <v>-</v>
      </c>
      <c r="N15" s="173"/>
      <c r="O15" s="83"/>
      <c r="P15" s="1"/>
    </row>
    <row r="16" spans="2:16" ht="5.0999999999999996" customHeight="1" thickBot="1" x14ac:dyDescent="0.25">
      <c r="B16" s="66"/>
      <c r="C16" s="170"/>
      <c r="D16" s="54"/>
      <c r="E16" s="54"/>
      <c r="F16" s="171"/>
      <c r="G16" s="171"/>
      <c r="H16" s="171"/>
      <c r="I16" s="172"/>
      <c r="J16" s="171"/>
      <c r="K16" s="172"/>
      <c r="L16" s="171"/>
      <c r="M16" s="172"/>
      <c r="N16" s="171"/>
      <c r="O16" s="87"/>
      <c r="P16" s="83"/>
    </row>
    <row r="17" spans="2:16" ht="16.5" thickBot="1" x14ac:dyDescent="0.25">
      <c r="B17" s="62"/>
      <c r="C17" s="55"/>
      <c r="D17" s="165" t="s">
        <v>121</v>
      </c>
      <c r="E17" s="166"/>
      <c r="F17" s="153"/>
      <c r="G17" s="153"/>
      <c r="H17" s="153"/>
      <c r="I17" s="167"/>
      <c r="J17" s="153"/>
      <c r="K17" s="167"/>
      <c r="L17" s="153"/>
      <c r="M17" s="168" t="str">
        <f>IF(SUM(H17:L17)=0,"-",SUM(H17:L17))</f>
        <v>-</v>
      </c>
      <c r="N17" s="169"/>
      <c r="O17" s="40"/>
      <c r="P17" s="1"/>
    </row>
    <row r="18" spans="2:16" ht="5.0999999999999996" customHeight="1" x14ac:dyDescent="0.2">
      <c r="B18" s="66"/>
      <c r="C18" s="170"/>
      <c r="D18" s="54"/>
      <c r="E18" s="54"/>
      <c r="F18" s="171"/>
      <c r="G18" s="171"/>
      <c r="H18" s="171"/>
      <c r="I18" s="172"/>
      <c r="J18" s="171"/>
      <c r="K18" s="172"/>
      <c r="L18" s="171"/>
      <c r="M18" s="172"/>
      <c r="N18" s="171"/>
      <c r="O18" s="87"/>
      <c r="P18" s="83"/>
    </row>
    <row r="19" spans="2:16" ht="5.0999999999999996" customHeight="1" x14ac:dyDescent="0.2">
      <c r="B19" s="66"/>
      <c r="C19" s="170"/>
      <c r="D19" s="54"/>
      <c r="E19" s="54"/>
      <c r="F19" s="171"/>
      <c r="G19" s="171"/>
      <c r="H19" s="171"/>
      <c r="I19" s="172"/>
      <c r="J19" s="171"/>
      <c r="K19" s="172"/>
      <c r="L19" s="171"/>
      <c r="M19" s="172"/>
      <c r="N19" s="171"/>
      <c r="O19" s="87"/>
      <c r="P19" s="83"/>
    </row>
    <row r="20" spans="2:16" ht="5.0999999999999996" customHeight="1" thickBot="1" x14ac:dyDescent="0.25">
      <c r="B20" s="62"/>
      <c r="C20" s="174"/>
      <c r="D20" s="174"/>
      <c r="E20" s="174"/>
      <c r="F20" s="175"/>
      <c r="G20" s="175"/>
      <c r="H20" s="175"/>
      <c r="I20" s="175"/>
      <c r="J20" s="175"/>
      <c r="K20" s="175"/>
      <c r="L20" s="175"/>
      <c r="M20" s="175"/>
      <c r="N20" s="175"/>
      <c r="O20" s="80"/>
      <c r="P20" s="1"/>
    </row>
    <row r="21" spans="2:16" ht="5.0999999999999996" customHeight="1" thickTop="1" thickBot="1" x14ac:dyDescent="0.25">
      <c r="B21" s="66"/>
      <c r="C21" s="176"/>
      <c r="D21" s="176"/>
      <c r="E21" s="176"/>
      <c r="F21" s="177"/>
      <c r="G21" s="177"/>
      <c r="H21" s="177"/>
      <c r="I21" s="176"/>
      <c r="J21" s="177"/>
      <c r="K21" s="176"/>
      <c r="L21" s="177"/>
      <c r="M21" s="176"/>
      <c r="N21" s="176"/>
      <c r="O21" s="84"/>
      <c r="P21" s="1"/>
    </row>
    <row r="22" spans="2:16" ht="19.5" thickTop="1" thickBot="1" x14ac:dyDescent="0.25">
      <c r="B22" s="66"/>
      <c r="C22" s="55"/>
      <c r="D22" s="162" t="s">
        <v>34</v>
      </c>
      <c r="E22" s="54"/>
      <c r="F22" s="171"/>
      <c r="G22" s="171"/>
      <c r="H22" s="171"/>
      <c r="I22" s="194" t="str">
        <f>IF(SUM(I7:I19)=0,"-",SUM(I7:I19))</f>
        <v>-</v>
      </c>
      <c r="J22" s="247"/>
      <c r="K22" s="194" t="str">
        <f>IF(SUM(K7:K19)=0,"-",SUM(K7:K19))</f>
        <v>-</v>
      </c>
      <c r="L22" s="247"/>
      <c r="M22" s="194">
        <f>IF(SUM(H22:K22)=SUM(M7:M19),SUM(H22:K22),"Falsch!!")</f>
        <v>0</v>
      </c>
      <c r="N22" s="173"/>
      <c r="O22" s="84"/>
      <c r="P22" s="1"/>
    </row>
    <row r="23" spans="2:16" ht="5.0999999999999996" customHeight="1" thickTop="1" thickBot="1" x14ac:dyDescent="0.25">
      <c r="B23" s="66"/>
      <c r="C23" s="170"/>
      <c r="D23" s="54"/>
      <c r="E23" s="54"/>
      <c r="F23" s="171"/>
      <c r="G23" s="171"/>
      <c r="H23" s="171"/>
      <c r="I23" s="172"/>
      <c r="J23" s="171"/>
      <c r="K23" s="172"/>
      <c r="L23" s="171"/>
      <c r="M23" s="171"/>
      <c r="N23" s="172"/>
      <c r="O23" s="83"/>
      <c r="P23" s="1"/>
    </row>
    <row r="24" spans="2:16" ht="19.5" customHeight="1" thickTop="1" x14ac:dyDescent="0.2">
      <c r="B24" s="66"/>
      <c r="C24" s="176"/>
      <c r="D24" s="176"/>
      <c r="E24" s="176"/>
      <c r="F24" s="177"/>
      <c r="G24" s="177"/>
      <c r="H24" s="177"/>
      <c r="I24" s="176"/>
      <c r="J24" s="177"/>
      <c r="K24" s="176"/>
      <c r="L24" s="177"/>
      <c r="M24" s="176"/>
      <c r="N24" s="176"/>
      <c r="O24" s="84"/>
      <c r="P24" s="1"/>
    </row>
    <row r="25" spans="2:16" ht="29.25" customHeight="1" x14ac:dyDescent="0.2">
      <c r="B25" s="79"/>
      <c r="C25" s="155" t="s">
        <v>35</v>
      </c>
      <c r="D25" s="159"/>
      <c r="E25" s="159"/>
      <c r="F25" s="153"/>
      <c r="G25" s="316" t="s">
        <v>89</v>
      </c>
      <c r="H25" s="153"/>
      <c r="I25" s="179"/>
      <c r="J25" s="153"/>
      <c r="K25" s="179"/>
      <c r="L25" s="153"/>
      <c r="M25" s="153"/>
      <c r="N25" s="179"/>
      <c r="O25" s="84"/>
      <c r="P25" s="1"/>
    </row>
    <row r="26" spans="2:16" ht="5.0999999999999996" customHeight="1" thickBot="1" x14ac:dyDescent="0.25">
      <c r="B26" s="66"/>
      <c r="C26" s="170"/>
      <c r="D26" s="54"/>
      <c r="E26" s="54"/>
      <c r="F26" s="171"/>
      <c r="G26" s="171"/>
      <c r="H26" s="171"/>
      <c r="I26" s="172"/>
      <c r="J26" s="171"/>
      <c r="K26" s="172"/>
      <c r="L26" s="171"/>
      <c r="M26" s="172"/>
      <c r="N26" s="171"/>
      <c r="O26" s="87"/>
      <c r="P26" s="83"/>
    </row>
    <row r="27" spans="2:16" ht="15.95" customHeight="1" thickBot="1" x14ac:dyDescent="0.25">
      <c r="B27" s="62"/>
      <c r="C27" s="180" t="s">
        <v>36</v>
      </c>
      <c r="D27" s="165" t="s">
        <v>69</v>
      </c>
      <c r="E27" s="277">
        <f>E7</f>
        <v>0</v>
      </c>
      <c r="F27" s="153"/>
      <c r="G27" s="167"/>
      <c r="H27" s="153"/>
      <c r="I27" s="278" t="str">
        <f>IF(ISNUMBER(I17),ROUND(I17*#REF!/100,0),"-")</f>
        <v>-</v>
      </c>
      <c r="J27" s="181"/>
      <c r="K27" s="278" t="str">
        <f>IF(ISNUMBER(K17),ROUND(K17*#REF!/100,0),"-")</f>
        <v>-</v>
      </c>
      <c r="L27" s="153"/>
      <c r="M27" s="168" t="str">
        <f>IF(SUM(H27:L27)=0,"-",SUM(H27:L27))</f>
        <v>-</v>
      </c>
      <c r="N27" s="173"/>
      <c r="O27" s="80"/>
      <c r="P27" s="1"/>
    </row>
    <row r="28" spans="2:16" ht="5.0999999999999996" customHeight="1" thickBot="1" x14ac:dyDescent="0.25">
      <c r="B28" s="62"/>
      <c r="C28" s="180"/>
      <c r="E28" s="54"/>
      <c r="F28" s="153"/>
      <c r="G28" s="153"/>
      <c r="H28" s="153"/>
      <c r="I28" s="175"/>
      <c r="J28" s="172"/>
      <c r="K28" s="175"/>
      <c r="L28" s="153"/>
      <c r="M28" s="172"/>
      <c r="N28" s="173"/>
      <c r="O28" s="80"/>
      <c r="P28" s="1"/>
    </row>
    <row r="29" spans="2:16" ht="15.95" customHeight="1" thickBot="1" x14ac:dyDescent="0.25">
      <c r="B29" s="62"/>
      <c r="C29" s="180" t="s">
        <v>36</v>
      </c>
      <c r="D29" s="165" t="s">
        <v>70</v>
      </c>
      <c r="E29" s="277">
        <f>E9</f>
        <v>0</v>
      </c>
      <c r="F29" s="181"/>
      <c r="G29" s="167"/>
      <c r="H29" s="181"/>
      <c r="I29" s="278" t="str">
        <f>IF(ISNUMBER(#REF!),ROUND(#REF!*#REF!/100,0),"-")</f>
        <v>-</v>
      </c>
      <c r="J29" s="153"/>
      <c r="K29" s="278" t="str">
        <f>IF(ISNUMBER(#REF!),ROUND(#REF!*#REF!/100,0),"-")</f>
        <v>-</v>
      </c>
      <c r="L29" s="182"/>
      <c r="M29" s="168" t="str">
        <f>IF(SUM(H29:L29)=0,"-",SUM(H29:L29))</f>
        <v>-</v>
      </c>
      <c r="N29" s="183"/>
      <c r="O29" s="80"/>
      <c r="P29" s="1"/>
    </row>
    <row r="30" spans="2:16" ht="5.0999999999999996" customHeight="1" thickBot="1" x14ac:dyDescent="0.25">
      <c r="B30" s="62"/>
      <c r="C30" s="54"/>
      <c r="E30" s="54"/>
      <c r="F30" s="172"/>
      <c r="G30" s="172"/>
      <c r="H30" s="172"/>
      <c r="I30" s="175"/>
      <c r="J30" s="172"/>
      <c r="K30" s="175"/>
      <c r="L30" s="172"/>
      <c r="M30" s="172"/>
      <c r="N30" s="172"/>
      <c r="O30" s="87"/>
      <c r="P30" s="80"/>
    </row>
    <row r="31" spans="2:16" ht="15.95" customHeight="1" thickBot="1" x14ac:dyDescent="0.25">
      <c r="B31" s="62"/>
      <c r="C31" s="180" t="s">
        <v>36</v>
      </c>
      <c r="D31" s="165" t="s">
        <v>71</v>
      </c>
      <c r="E31" s="277">
        <f>E11</f>
        <v>0</v>
      </c>
      <c r="F31" s="153"/>
      <c r="G31" s="167"/>
      <c r="H31" s="153"/>
      <c r="I31" s="278" t="str">
        <f>IF(ISNUMBER(#REF!),ROUND(#REF!*#REF!/100,0),"-")</f>
        <v>-</v>
      </c>
      <c r="J31" s="153"/>
      <c r="K31" s="278" t="str">
        <f>IF(ISNUMBER(#REF!),ROUND(#REF!*#REF!/100,0),"-")</f>
        <v>-</v>
      </c>
      <c r="L31" s="153"/>
      <c r="M31" s="168" t="str">
        <f>IF(SUM(H31:L31)=0,"-",SUM(H31:L31))</f>
        <v>-</v>
      </c>
      <c r="N31" s="173"/>
      <c r="O31" s="80"/>
      <c r="P31" s="1"/>
    </row>
    <row r="32" spans="2:16" ht="5.0999999999999996" customHeight="1" thickBot="1" x14ac:dyDescent="0.25">
      <c r="B32" s="62"/>
      <c r="C32" s="180"/>
      <c r="E32" s="54"/>
      <c r="F32" s="153"/>
      <c r="G32" s="153"/>
      <c r="H32" s="153"/>
      <c r="I32" s="175"/>
      <c r="J32" s="172"/>
      <c r="K32" s="175"/>
      <c r="L32" s="153"/>
      <c r="M32" s="172"/>
      <c r="N32" s="173"/>
      <c r="O32" s="80"/>
      <c r="P32" s="1"/>
    </row>
    <row r="33" spans="2:16" ht="15.95" customHeight="1" thickBot="1" x14ac:dyDescent="0.25">
      <c r="B33" s="62"/>
      <c r="C33" s="180" t="s">
        <v>36</v>
      </c>
      <c r="D33" s="165" t="s">
        <v>72</v>
      </c>
      <c r="E33" s="277">
        <f>E13</f>
        <v>0</v>
      </c>
      <c r="F33" s="181"/>
      <c r="G33" s="167"/>
      <c r="H33" s="181"/>
      <c r="I33" s="278" t="str">
        <f>IF(ISNUMBER(#REF!),ROUND(#REF!*#REF!/100,0),"-")</f>
        <v>-</v>
      </c>
      <c r="J33" s="153"/>
      <c r="K33" s="278" t="str">
        <f>IF(ISNUMBER(#REF!),ROUND(#REF!*#REF!/100,0),"-")</f>
        <v>-</v>
      </c>
      <c r="L33" s="182"/>
      <c r="M33" s="168" t="str">
        <f>IF(SUM(H33:L33)=0,"-",SUM(H33:L33))</f>
        <v>-</v>
      </c>
      <c r="N33" s="183"/>
      <c r="O33" s="80"/>
      <c r="P33" s="1"/>
    </row>
    <row r="34" spans="2:16" ht="5.0999999999999996" customHeight="1" thickBot="1" x14ac:dyDescent="0.25">
      <c r="B34" s="62"/>
      <c r="C34" s="54"/>
      <c r="E34" s="54"/>
      <c r="F34" s="172"/>
      <c r="G34" s="172"/>
      <c r="H34" s="172"/>
      <c r="I34" s="175"/>
      <c r="J34" s="172"/>
      <c r="K34" s="175"/>
      <c r="L34" s="172"/>
      <c r="M34" s="172"/>
      <c r="N34" s="172"/>
      <c r="O34" s="87"/>
      <c r="P34" s="80"/>
    </row>
    <row r="35" spans="2:16" ht="15.95" customHeight="1" thickBot="1" x14ac:dyDescent="0.25">
      <c r="B35" s="62"/>
      <c r="C35" s="180" t="s">
        <v>36</v>
      </c>
      <c r="D35" s="165" t="s">
        <v>73</v>
      </c>
      <c r="E35" s="277">
        <f>E15</f>
        <v>0</v>
      </c>
      <c r="F35" s="153"/>
      <c r="G35" s="167"/>
      <c r="H35" s="153"/>
      <c r="I35" s="278" t="str">
        <f>IF(ISNUMBER(#REF!),ROUND(#REF!*#REF!/100,0),"-")</f>
        <v>-</v>
      </c>
      <c r="J35" s="153"/>
      <c r="K35" s="278" t="str">
        <f>IF(ISNUMBER(#REF!),ROUND(#REF!*#REF!/100,0),"-")</f>
        <v>-</v>
      </c>
      <c r="L35" s="153"/>
      <c r="M35" s="168" t="str">
        <f>IF(SUM(H35:L35)=0,"-",SUM(H35:L35))</f>
        <v>-</v>
      </c>
      <c r="N35" s="173"/>
      <c r="O35" s="80"/>
      <c r="P35" s="1"/>
    </row>
    <row r="36" spans="2:16" ht="5.0999999999999996" customHeight="1" thickBot="1" x14ac:dyDescent="0.25">
      <c r="B36" s="66"/>
      <c r="C36" s="170"/>
      <c r="E36" s="54"/>
      <c r="F36" s="171"/>
      <c r="G36" s="171"/>
      <c r="H36" s="171"/>
      <c r="I36" s="172"/>
      <c r="J36" s="171"/>
      <c r="K36" s="172"/>
      <c r="L36" s="171"/>
      <c r="M36" s="172"/>
      <c r="N36" s="171"/>
      <c r="O36" s="87"/>
      <c r="P36" s="83"/>
    </row>
    <row r="37" spans="2:16" ht="15.95" customHeight="1" thickBot="1" x14ac:dyDescent="0.25">
      <c r="B37" s="62"/>
      <c r="C37" s="180" t="s">
        <v>36</v>
      </c>
      <c r="D37" s="165" t="s">
        <v>122</v>
      </c>
      <c r="E37" s="277">
        <f>E17</f>
        <v>0</v>
      </c>
      <c r="F37" s="153"/>
      <c r="G37" s="167"/>
      <c r="H37" s="153"/>
      <c r="I37" s="278" t="str">
        <f>IF(ISNUMBER(I17),ROUND(I17*#REF!/100,0),"-")</f>
        <v>-</v>
      </c>
      <c r="J37" s="181"/>
      <c r="K37" s="278" t="str">
        <f>IF(ISNUMBER(K17),ROUND(K17*#REF!/100,0),"-")</f>
        <v>-</v>
      </c>
      <c r="L37" s="153"/>
      <c r="M37" s="168" t="str">
        <f>IF(SUM(H37:L37)=0,"-",SUM(H37:L37))</f>
        <v>-</v>
      </c>
      <c r="N37" s="173"/>
      <c r="O37" s="80"/>
      <c r="P37" s="1"/>
    </row>
    <row r="38" spans="2:16" ht="5.0999999999999996" customHeight="1" x14ac:dyDescent="0.2">
      <c r="B38" s="62"/>
      <c r="C38" s="180"/>
      <c r="E38" s="54"/>
      <c r="F38" s="153"/>
      <c r="G38" s="153"/>
      <c r="H38" s="153"/>
      <c r="I38" s="175"/>
      <c r="J38" s="172"/>
      <c r="K38" s="175"/>
      <c r="L38" s="153"/>
      <c r="M38" s="172"/>
      <c r="N38" s="173"/>
      <c r="O38" s="80"/>
      <c r="P38" s="1"/>
    </row>
    <row r="39" spans="2:16" ht="5.0999999999999996" customHeight="1" x14ac:dyDescent="0.2">
      <c r="B39" s="66"/>
      <c r="C39" s="170"/>
      <c r="D39" s="54"/>
      <c r="E39" s="54"/>
      <c r="F39" s="171"/>
      <c r="G39" s="171"/>
      <c r="H39" s="171"/>
      <c r="I39" s="172"/>
      <c r="J39" s="171"/>
      <c r="K39" s="172"/>
      <c r="L39" s="171"/>
      <c r="M39" s="172"/>
      <c r="N39" s="171"/>
      <c r="O39" s="87"/>
      <c r="P39" s="83"/>
    </row>
    <row r="40" spans="2:16" ht="5.0999999999999996" customHeight="1" thickBot="1" x14ac:dyDescent="0.25">
      <c r="B40" s="62"/>
      <c r="C40" s="174"/>
      <c r="D40" s="174"/>
      <c r="E40" s="174"/>
      <c r="F40" s="175"/>
      <c r="G40" s="175"/>
      <c r="H40" s="175"/>
      <c r="I40" s="175"/>
      <c r="J40" s="175"/>
      <c r="K40" s="175"/>
      <c r="L40" s="175"/>
      <c r="M40" s="175"/>
      <c r="N40" s="175"/>
      <c r="O40" s="80"/>
      <c r="P40" s="1"/>
    </row>
    <row r="41" spans="2:16" ht="19.5" thickTop="1" thickBot="1" x14ac:dyDescent="0.25">
      <c r="B41" s="66"/>
      <c r="C41" s="55"/>
      <c r="D41" s="162" t="s">
        <v>37</v>
      </c>
      <c r="E41" s="54"/>
      <c r="F41" s="171"/>
      <c r="G41" s="171"/>
      <c r="H41" s="171"/>
      <c r="I41" s="178" t="str">
        <f>IF(SUM(I26:I38)=0,"-",SUM(I26:I38))</f>
        <v>-</v>
      </c>
      <c r="J41" s="171"/>
      <c r="K41" s="178" t="str">
        <f>IF(SUM(K26:K38)=0,"-",SUM(K26:K38))</f>
        <v>-</v>
      </c>
      <c r="L41" s="171"/>
      <c r="M41" s="194">
        <f>IF(SUM(H41:K41)=SUM(M26:M38),SUM(H41:K41),"Falsch!!")</f>
        <v>0</v>
      </c>
      <c r="N41" s="173"/>
      <c r="O41" s="84"/>
      <c r="P41" s="1"/>
    </row>
    <row r="42" spans="2:16" ht="5.0999999999999996" customHeight="1" thickTop="1" thickBot="1" x14ac:dyDescent="0.25">
      <c r="B42" s="62"/>
      <c r="C42" s="174"/>
      <c r="D42" s="174"/>
      <c r="E42" s="174"/>
      <c r="F42" s="175"/>
      <c r="G42" s="175"/>
      <c r="H42" s="175"/>
      <c r="I42" s="175"/>
      <c r="J42" s="175"/>
      <c r="K42" s="175"/>
      <c r="L42" s="175"/>
      <c r="M42" s="175"/>
      <c r="N42" s="175"/>
      <c r="O42" s="80"/>
      <c r="P42" s="1"/>
    </row>
    <row r="43" spans="2:16" ht="18.75" thickBot="1" x14ac:dyDescent="0.25">
      <c r="B43" s="66"/>
      <c r="C43" s="55"/>
      <c r="D43" s="162" t="s">
        <v>87</v>
      </c>
      <c r="E43" s="54"/>
      <c r="F43" s="171"/>
      <c r="G43" s="171"/>
      <c r="H43" s="171"/>
      <c r="I43" s="167"/>
      <c r="J43" s="171"/>
      <c r="K43" s="167"/>
      <c r="L43" s="171"/>
      <c r="M43" s="168" t="str">
        <f>IF(SUM(H43:L43)=0,"-",SUM(H43:L43))</f>
        <v>-</v>
      </c>
      <c r="N43" s="173"/>
      <c r="O43" s="84"/>
      <c r="P43" s="1"/>
    </row>
    <row r="44" spans="2:16" ht="5.0999999999999996" customHeight="1" thickBot="1" x14ac:dyDescent="0.25">
      <c r="B44" s="62"/>
      <c r="C44" s="174"/>
      <c r="D44" s="174"/>
      <c r="E44" s="174"/>
      <c r="F44" s="175"/>
      <c r="G44" s="175"/>
      <c r="H44" s="175"/>
      <c r="I44" s="175"/>
      <c r="J44" s="175"/>
      <c r="K44" s="175"/>
      <c r="L44" s="175"/>
      <c r="M44" s="175"/>
      <c r="N44" s="175"/>
      <c r="O44" s="80"/>
      <c r="P44" s="1"/>
    </row>
    <row r="45" spans="2:16" ht="19.5" customHeight="1" thickBot="1" x14ac:dyDescent="0.25">
      <c r="B45" s="66"/>
      <c r="C45" s="55"/>
      <c r="D45" s="162" t="s">
        <v>88</v>
      </c>
      <c r="E45" s="54"/>
      <c r="F45" s="171"/>
      <c r="G45" s="171"/>
      <c r="H45" s="171"/>
      <c r="I45" s="167"/>
      <c r="J45" s="171"/>
      <c r="K45" s="167"/>
      <c r="L45" s="171"/>
      <c r="M45" s="168" t="str">
        <f>IF(SUM(H45:L45)=0,"-",SUM(H45:L45))</f>
        <v>-</v>
      </c>
      <c r="N45" s="173"/>
      <c r="O45" s="84"/>
      <c r="P45" s="1"/>
    </row>
    <row r="46" spans="2:16" ht="5.0999999999999996" customHeight="1" x14ac:dyDescent="0.2">
      <c r="B46" s="66"/>
      <c r="C46" s="170"/>
      <c r="D46" s="54"/>
      <c r="E46" s="54"/>
      <c r="F46" s="171"/>
      <c r="G46" s="171"/>
      <c r="H46" s="171"/>
      <c r="I46" s="172"/>
      <c r="J46" s="171"/>
      <c r="K46" s="172"/>
      <c r="L46" s="171"/>
      <c r="M46" s="172"/>
      <c r="N46" s="171"/>
      <c r="O46" s="87"/>
      <c r="P46" s="83"/>
    </row>
    <row r="47" spans="2:16" ht="5.0999999999999996" customHeight="1" thickBot="1" x14ac:dyDescent="0.25">
      <c r="B47" s="62"/>
      <c r="C47" s="184"/>
      <c r="D47" s="184"/>
      <c r="E47" s="184"/>
      <c r="F47" s="185"/>
      <c r="G47" s="185"/>
      <c r="H47" s="185"/>
      <c r="I47" s="185"/>
      <c r="J47" s="185"/>
      <c r="K47" s="185"/>
      <c r="L47" s="185"/>
      <c r="M47" s="185"/>
      <c r="N47" s="185"/>
      <c r="O47" s="80"/>
      <c r="P47" s="1"/>
    </row>
    <row r="48" spans="2:16" ht="5.0999999999999996" customHeight="1" thickTop="1" thickBot="1" x14ac:dyDescent="0.25">
      <c r="B48" s="62"/>
      <c r="C48" s="54"/>
      <c r="D48" s="54"/>
      <c r="E48" s="54"/>
      <c r="F48" s="172"/>
      <c r="G48" s="172"/>
      <c r="H48" s="172"/>
      <c r="I48" s="172"/>
      <c r="J48" s="172"/>
      <c r="K48" s="172"/>
      <c r="L48" s="172"/>
      <c r="M48" s="172"/>
      <c r="N48" s="172"/>
      <c r="O48" s="80"/>
      <c r="P48" s="1"/>
    </row>
    <row r="49" spans="1:16" ht="24.95" customHeight="1" thickTop="1" thickBot="1" x14ac:dyDescent="0.25">
      <c r="B49" s="68"/>
      <c r="C49" s="155" t="s">
        <v>54</v>
      </c>
      <c r="D49" s="173"/>
      <c r="E49" s="155"/>
      <c r="F49" s="179"/>
      <c r="G49" s="179"/>
      <c r="H49" s="179"/>
      <c r="I49" s="186" t="str">
        <f>IF(ISTEXT(I22),"-",I22-SUM(I40:I46))</f>
        <v>-</v>
      </c>
      <c r="J49" s="179"/>
      <c r="K49" s="186" t="str">
        <f>IF(ISTEXT(K22),"-",K22-SUM(K40:K46))</f>
        <v>-</v>
      </c>
      <c r="L49" s="179"/>
      <c r="M49" s="186">
        <f>IF(SUM(H49:K49)=M22-SUM(M40:M46),SUM(H49:K49),"Falsch!!")</f>
        <v>0</v>
      </c>
      <c r="N49" s="173"/>
      <c r="O49" s="85"/>
      <c r="P49" s="1"/>
    </row>
    <row r="50" spans="1:16" ht="5.0999999999999996" customHeight="1" thickTop="1" thickBot="1" x14ac:dyDescent="0.25">
      <c r="B50" s="66"/>
      <c r="C50" s="187"/>
      <c r="D50" s="188"/>
      <c r="E50" s="188"/>
      <c r="F50" s="189"/>
      <c r="G50" s="189"/>
      <c r="H50" s="189"/>
      <c r="I50" s="190"/>
      <c r="J50" s="189"/>
      <c r="K50" s="190"/>
      <c r="L50" s="189"/>
      <c r="M50" s="190"/>
      <c r="N50" s="189"/>
      <c r="O50" s="87"/>
      <c r="P50" s="83"/>
    </row>
    <row r="51" spans="1:16" ht="12.75" customHeight="1" thickTop="1" x14ac:dyDescent="0.2">
      <c r="B51" s="88"/>
      <c r="C51" s="191"/>
      <c r="D51" s="276"/>
      <c r="E51" s="191"/>
      <c r="F51" s="192"/>
      <c r="G51" s="192"/>
      <c r="H51" s="192"/>
      <c r="I51" s="193"/>
      <c r="J51" s="192"/>
      <c r="K51" s="193"/>
      <c r="L51" s="192"/>
      <c r="M51" s="193"/>
      <c r="N51" s="192"/>
      <c r="O51" s="89"/>
      <c r="P51" s="85"/>
    </row>
    <row r="52" spans="1:16" s="12" customFormat="1" ht="9.75" customHeight="1" x14ac:dyDescent="0.2">
      <c r="B52" s="90"/>
      <c r="C52" s="90"/>
      <c r="D52" s="90"/>
      <c r="E52" s="90"/>
      <c r="F52" s="90"/>
      <c r="G52" s="90"/>
      <c r="H52" s="90"/>
      <c r="I52" s="90"/>
      <c r="J52" s="90"/>
      <c r="K52" s="90"/>
      <c r="L52" s="90"/>
      <c r="M52" s="90"/>
      <c r="N52" s="90"/>
      <c r="O52" s="91"/>
      <c r="P52" s="92"/>
    </row>
    <row r="53" spans="1:16" ht="13.15" hidden="1" customHeight="1" x14ac:dyDescent="0.2"/>
    <row r="54" spans="1:16" ht="13.15" hidden="1" customHeight="1" x14ac:dyDescent="0.2"/>
    <row r="55" spans="1:16" ht="13.15" hidden="1" customHeight="1" x14ac:dyDescent="0.2"/>
    <row r="56" spans="1:16" customFormat="1" ht="13.15" hidden="1" customHeight="1" x14ac:dyDescent="0.2">
      <c r="A56" s="12"/>
      <c r="B56" s="12"/>
      <c r="C56" s="1"/>
      <c r="D56" s="1"/>
      <c r="E56" s="1"/>
      <c r="F56" s="1"/>
      <c r="G56" s="1"/>
      <c r="H56" s="1"/>
      <c r="I56" s="1"/>
      <c r="J56" s="1"/>
      <c r="K56" s="1"/>
      <c r="L56" s="1"/>
      <c r="M56" s="1"/>
      <c r="N56" s="1"/>
      <c r="O56" s="1"/>
      <c r="P56" s="12"/>
    </row>
    <row r="57" spans="1:16" customFormat="1" ht="13.15" hidden="1" customHeight="1" x14ac:dyDescent="0.2">
      <c r="A57" s="12"/>
      <c r="B57" s="12"/>
      <c r="C57" s="1"/>
      <c r="D57" s="1"/>
      <c r="E57" s="1"/>
      <c r="F57" s="1"/>
      <c r="G57" s="1"/>
      <c r="H57" s="1"/>
      <c r="I57" s="1"/>
      <c r="J57" s="1"/>
      <c r="K57" s="1"/>
      <c r="L57" s="1"/>
      <c r="M57" s="1"/>
      <c r="N57" s="1"/>
      <c r="O57" s="1"/>
      <c r="P57" s="12"/>
    </row>
    <row r="58" spans="1:16" customFormat="1" ht="13.15" hidden="1" customHeight="1" x14ac:dyDescent="0.2">
      <c r="A58" s="12"/>
      <c r="B58" s="12"/>
      <c r="C58" s="1"/>
      <c r="D58" s="1"/>
      <c r="E58" s="1"/>
      <c r="F58" s="1"/>
      <c r="G58" s="1"/>
      <c r="H58" s="1"/>
      <c r="I58" s="1"/>
      <c r="J58" s="1"/>
      <c r="K58" s="1"/>
      <c r="L58" s="1"/>
      <c r="M58" s="1"/>
      <c r="N58" s="1"/>
      <c r="O58" s="1"/>
      <c r="P58" s="12"/>
    </row>
    <row r="59" spans="1:16" customFormat="1" ht="13.15" hidden="1" customHeight="1" x14ac:dyDescent="0.2">
      <c r="A59" s="12"/>
      <c r="B59" s="12"/>
      <c r="C59" s="1"/>
      <c r="D59" s="1"/>
      <c r="E59" s="1"/>
      <c r="F59" s="1"/>
      <c r="G59" s="1"/>
      <c r="H59" s="1"/>
      <c r="I59" s="1"/>
      <c r="J59" s="1"/>
      <c r="K59" s="1"/>
      <c r="L59" s="1"/>
      <c r="M59" s="1"/>
      <c r="N59" s="1"/>
      <c r="O59" s="1"/>
      <c r="P59" s="12"/>
    </row>
    <row r="60" spans="1:16" ht="13.15" hidden="1" customHeight="1" x14ac:dyDescent="0.2"/>
    <row r="61" spans="1:16" ht="13.15" hidden="1" customHeight="1" x14ac:dyDescent="0.2"/>
    <row r="62" spans="1:16" ht="13.15" hidden="1" customHeight="1" x14ac:dyDescent="0.2"/>
    <row r="63" spans="1:16" ht="13.15" hidden="1" customHeight="1" x14ac:dyDescent="0.2"/>
    <row r="64" spans="1:16" ht="13.15" hidden="1" customHeight="1" x14ac:dyDescent="0.2"/>
    <row r="65" ht="13.15" hidden="1" customHeight="1" x14ac:dyDescent="0.2"/>
    <row r="66" ht="13.15" hidden="1" customHeight="1" x14ac:dyDescent="0.2"/>
    <row r="67" ht="13.15" hidden="1" customHeight="1" x14ac:dyDescent="0.2"/>
    <row r="68" ht="13.15" hidden="1" customHeight="1" x14ac:dyDescent="0.2"/>
    <row r="69" ht="13.15" hidden="1" customHeight="1"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sheetData>
  <mergeCells count="1">
    <mergeCell ref="I4:K4"/>
  </mergeCells>
  <phoneticPr fontId="33" type="noConversion"/>
  <printOptions horizontalCentered="1" verticalCentered="1"/>
  <pageMargins left="0.55118110236220474" right="0.47244094488188981" top="1.1811023622047245" bottom="0.74803149606299213" header="0.9055118110236221" footer="0.51181102362204722"/>
  <pageSetup paperSize="9" scale="86" orientation="landscape" r:id="rId1"/>
  <headerFooter alignWithMargins="0">
    <oddHeader>&amp;R&amp;"Arial,Fett"&amp;14&amp;A</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Antragsformular (1)</vt:lpstr>
      <vt:lpstr>Antragsformular (2)</vt:lpstr>
      <vt:lpstr>Antragsformular (3)</vt:lpstr>
      <vt:lpstr>Tab. A KP InnoAllianz</vt:lpstr>
      <vt:lpstr>Tab. B KP FhG u. DLR</vt:lpstr>
      <vt:lpstr>Tab. C Finanzierungsplan</vt:lpstr>
      <vt:lpstr>'Antragsformular (1)'!Druckbereich</vt:lpstr>
      <vt:lpstr>'Antragsformular (3)'!Druckbereich</vt:lpstr>
      <vt:lpstr>'Tab. A KP InnoAllianz'!Druckbereich</vt:lpstr>
      <vt:lpstr>'Tab. C Finanzierungsplan'!Druckbereich</vt:lpstr>
    </vt:vector>
  </TitlesOfParts>
  <Company>Wirtschaftsministerium Baden-Württemberg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Antrag und Kalkulation für Verbundprojekte</dc:title>
  <dc:subject>Verbundprojekte</dc:subject>
  <dc:creator>Ghahremanpour, Mehran (MFW)</dc:creator>
  <cp:keywords>2001</cp:keywords>
  <cp:lastModifiedBy>Bräuning, Laura (WM)</cp:lastModifiedBy>
  <cp:lastPrinted>2021-04-27T14:31:40Z</cp:lastPrinted>
  <dcterms:created xsi:type="dcterms:W3CDTF">1997-09-25T12:46:12Z</dcterms:created>
  <dcterms:modified xsi:type="dcterms:W3CDTF">2025-07-22T13:06:06Z</dcterms:modified>
</cp:coreProperties>
</file>