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E:\EXT\UG\"/>
    </mc:Choice>
  </mc:AlternateContent>
  <bookViews>
    <workbookView xWindow="0" yWindow="0" windowWidth="19590" windowHeight="6000" tabRatio="944"/>
  </bookViews>
  <sheets>
    <sheet name="Deckblatt" sheetId="38" r:id="rId1"/>
    <sheet name="Tab. A Personalkosten" sheetId="35" r:id="rId2"/>
    <sheet name="Tab. B Fremdleistungskosten" sheetId="36" r:id="rId3"/>
    <sheet name="Tab. C Finanzierungsplan" sheetId="13" r:id="rId4"/>
  </sheets>
  <definedNames>
    <definedName name="_xlnm.Print_Area" localSheetId="1">'Tab. A Personalkosten'!$A$1:$U$32</definedName>
    <definedName name="_xlnm.Print_Area" localSheetId="3">'Tab. C Finanzierungsplan'!$A$1:$O$32</definedName>
    <definedName name="Gehaltsstufen" localSheetId="1">#REF!</definedName>
    <definedName name="Gehaltsstufen">#REF!</definedName>
    <definedName name="Vorhabenskurzbezeichnung">"Bild 2"</definedName>
  </definedNames>
  <calcPr calcId="162913"/>
</workbook>
</file>

<file path=xl/calcChain.xml><?xml version="1.0" encoding="utf-8"?>
<calcChain xmlns="http://schemas.openxmlformats.org/spreadsheetml/2006/main">
  <c r="I24" i="36" l="1"/>
  <c r="G24" i="36"/>
  <c r="K24" i="36" l="1"/>
  <c r="J5" i="13"/>
  <c r="H5" i="13"/>
  <c r="H14" i="13" l="1"/>
  <c r="M14" i="13" l="1"/>
  <c r="J14" i="13"/>
  <c r="H15" i="35"/>
  <c r="O15" i="35" s="1"/>
  <c r="H13" i="35"/>
  <c r="O13" i="35" s="1"/>
  <c r="H11" i="35"/>
  <c r="O11" i="35" s="1"/>
  <c r="H9" i="35"/>
  <c r="O9" i="35" s="1"/>
  <c r="H7" i="35"/>
  <c r="Q7" i="35" s="1"/>
  <c r="Q4" i="35"/>
  <c r="O4" i="35"/>
  <c r="Q9" i="35" l="1"/>
  <c r="S9" i="35" s="1"/>
  <c r="Q13" i="35"/>
  <c r="S13" i="35" s="1"/>
  <c r="Q11" i="35"/>
  <c r="S11" i="35" s="1"/>
  <c r="Q15" i="35"/>
  <c r="S15" i="35" s="1"/>
  <c r="O7" i="35"/>
  <c r="S7" i="35" l="1"/>
  <c r="O21" i="35"/>
  <c r="H10" i="13" s="1"/>
  <c r="Q21" i="35"/>
  <c r="J10" i="13" l="1"/>
  <c r="S21" i="35"/>
  <c r="M10" i="13" s="1"/>
  <c r="Q25" i="35"/>
  <c r="O25" i="35"/>
  <c r="J12" i="13" l="1"/>
  <c r="J16" i="13" s="1"/>
  <c r="S25" i="35"/>
  <c r="M12" i="13" s="1"/>
  <c r="M16" i="13" s="1"/>
  <c r="H12" i="13"/>
  <c r="H16" i="13" s="1"/>
  <c r="F29" i="13" l="1"/>
  <c r="J24" i="13" l="1"/>
  <c r="J29" i="13" s="1"/>
  <c r="H24" i="13" l="1"/>
  <c r="M24" i="13" l="1"/>
  <c r="H29" i="13"/>
  <c r="M29" i="13" l="1"/>
</calcChain>
</file>

<file path=xl/comments1.xml><?xml version="1.0" encoding="utf-8"?>
<comments xmlns="http://schemas.openxmlformats.org/spreadsheetml/2006/main">
  <authors>
    <author>Stannek, Theresa</author>
    <author>Ein geschätzter Microsoft Office Anwender</author>
    <author>Hoyer, Sebastian (WM)</author>
  </authors>
  <commentList>
    <comment ref="J4" authorId="0" shapeId="0">
      <text>
        <r>
          <rPr>
            <sz val="9"/>
            <color indexed="81"/>
            <rFont val="Segoe UI"/>
            <family val="2"/>
          </rPr>
          <t>Kalenderjahr 1 der geplanten Projektlaufzeit eintragen.</t>
        </r>
      </text>
    </comment>
    <comment ref="L4" authorId="0" shapeId="0">
      <text>
        <r>
          <rPr>
            <sz val="9"/>
            <color indexed="81"/>
            <rFont val="Segoe UI"/>
            <family val="2"/>
          </rPr>
          <t>eventuell Kalenderjahr 2 der geplanten Projektlaufzeit eintragen.</t>
        </r>
      </text>
    </comment>
    <comment ref="D7" authorId="1" shapeId="0">
      <text>
        <r>
          <rPr>
            <sz val="8"/>
            <color indexed="81"/>
            <rFont val="Tahoma"/>
            <family val="2"/>
          </rPr>
          <t>Einkommen-/lohnsteuerpflichtiger Bruttolohn bzw. –gehalt je Kalenderjahr (ohne Arbeitgeberanteile zur Sozialversicherung und ohne umsatz- oder gewinnabhängige Zuschläge) der im Projekt tätigen Mitarbeiter.
Obergrenze: 120.000 €</t>
        </r>
      </text>
    </comment>
    <comment ref="F7" authorId="1" shapeId="0">
      <text>
        <r>
          <rPr>
            <sz val="8"/>
            <color indexed="81"/>
            <rFont val="Tahoma"/>
            <family val="2"/>
          </rPr>
          <t>Jahresarbeitsstunden (ohne Abzug von Fehlzeiten wie beispielsweise Urlaub, Krank-heit etc.) laut Tarifvertrag/Betriebsvereinbarung/Arbeitsvertrag.</t>
        </r>
      </text>
    </comment>
    <comment ref="J7" authorId="1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7" authorId="1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D9" authorId="1" shapeId="0">
      <text>
        <r>
          <rPr>
            <sz val="8"/>
            <color indexed="81"/>
            <rFont val="Tahoma"/>
            <family val="2"/>
          </rPr>
          <t>Einkommen-/lohnsteuerpflichtiger Bruttolohn bzw. –gehalt je Kalenderjahr (ohne Arbeitgeberanteile zur Sozialversicherung und ohne umsatz- oder gewinnabhängige Zuschläge) der im Projekt tätigen Mitarbeiter.
Obergrenze: 120.000 €</t>
        </r>
      </text>
    </comment>
    <comment ref="F9" authorId="1" shapeId="0">
      <text>
        <r>
          <rPr>
            <sz val="8"/>
            <color indexed="81"/>
            <rFont val="Tahoma"/>
            <family val="2"/>
          </rPr>
          <t>Jahresarbeitsstunden (ohne Abzug von Fehlzeiten wie beispielsweise Urlaub, Krank-heit etc.) laut Tarifvertrag/Betriebsvereinbarung/Arbeitsvertrag.</t>
        </r>
      </text>
    </comment>
    <comment ref="J9" authorId="1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9" authorId="1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D11" authorId="1" shapeId="0">
      <text>
        <r>
          <rPr>
            <sz val="8"/>
            <color indexed="81"/>
            <rFont val="Tahoma"/>
            <family val="2"/>
          </rPr>
          <t>Einkommen-/lohnsteuerpflichtiger Bruttolohn bzw. –gehalt je Kalenderjahr (ohne Arbeitgeberanteile zur Sozialversicherung und ohne umsatz- oder gewinnabhängige Zuschläge) der im Projekt tätigen Mitarbeiter.
Obergrenze: 120.000 €</t>
        </r>
      </text>
    </comment>
    <comment ref="F11" authorId="1" shapeId="0">
      <text>
        <r>
          <rPr>
            <sz val="8"/>
            <color indexed="81"/>
            <rFont val="Tahoma"/>
            <family val="2"/>
          </rPr>
          <t>Jahresarbeitsstunden (ohne Abzug von Fehlzeiten wie beispielsweise Urlaub, Krank-heit etc.) laut Tarifvertrag/Betriebsvereinbarung/Arbeitsvertrag.</t>
        </r>
      </text>
    </comment>
    <comment ref="J11" authorId="1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11" authorId="1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D13" authorId="1" shapeId="0">
      <text>
        <r>
          <rPr>
            <sz val="8"/>
            <color indexed="81"/>
            <rFont val="Tahoma"/>
            <family val="2"/>
          </rPr>
          <t>Einkommen-/lohnsteuerpflichtiger Bruttolohn bzw. –gehalt je Kalenderjahr (ohne Arbeitgeberanteile zur Sozialversicherung und ohne umsatz- oder gewinnabhängige Zuschläge) der im Projekt tätigen Mitarbeiter.
Obergrenze: 120.000 €</t>
        </r>
      </text>
    </comment>
    <comment ref="F13" authorId="1" shapeId="0">
      <text>
        <r>
          <rPr>
            <sz val="8"/>
            <color indexed="81"/>
            <rFont val="Tahoma"/>
            <family val="2"/>
          </rPr>
          <t>Jahresarbeitsstunden (ohne Abzug von Fehlzeiten wie beispielsweise Urlaub, Krank-heit etc.) laut Tarifvertrag/Betriebsvereinbarung/Arbeitsvertrag.</t>
        </r>
      </text>
    </comment>
    <comment ref="J13" authorId="1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13" authorId="1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D15" authorId="1" shapeId="0">
      <text>
        <r>
          <rPr>
            <sz val="8"/>
            <color indexed="81"/>
            <rFont val="Tahoma"/>
            <family val="2"/>
          </rPr>
          <t>Einkommen-/lohnsteuerpflichtiger Bruttolohn bzw. –gehalt je Kalenderjahr (ohne Arbeitgeberanteile zur Sozialversicherung und ohne umsatz- oder gewinnabhängige Zuschläge) der im Projekt tätigen Mitarbeiter
Obergrenze: 120.000 €</t>
        </r>
      </text>
    </comment>
    <comment ref="F15" authorId="1" shapeId="0">
      <text>
        <r>
          <rPr>
            <sz val="8"/>
            <color indexed="81"/>
            <rFont val="Tahoma"/>
            <family val="2"/>
          </rPr>
          <t>Jahresarbeitsstunden (ohne Abzug von Fehlzeiten wie beispielsweise Urlaub, Krank-heit etc.) laut Tarifvertrag/Betriebsvereinbarung/Arbeitsvertrag.</t>
        </r>
      </text>
    </comment>
    <comment ref="J15" authorId="1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25" authorId="2" shapeId="0">
      <text>
        <r>
          <rPr>
            <sz val="9"/>
            <color indexed="81"/>
            <rFont val="Segoe UI"/>
            <family val="2"/>
          </rPr>
          <t>Pauschaler Gemeinkostenzuschlag in Höhe von 100 % der kalkulierten Personaleinzelkosten. 
Mit der Gemeinkostenpauschale sind sämtliche übrigen projektbezogenen Kosten abgegolten. Dies umfasst beispielsweise Positionen wie Personalneben- und Gemeinkosten (z. B. Urlaub, Krankheit, Arbeitgeberanteile zur Sozialversicherung etc.), Reisekosten, Büromiete, Strom, Wasser, Heizung, Reinigung, IT-/Wartung, Telefon, Internet, Büroverbrauchsmaterial, innerbetriebliche Leistungsverrechnungen, Abschreibungen auf Anlagen und Geräte, Materialkosten und auch Steigerungen der Personalkosten während der Projektlaufzeit. Eine weitergehende Abrechnung dieser oder ähnlicher Aufwendungen ist ausgeschlossen.</t>
        </r>
      </text>
    </comment>
  </commentList>
</comments>
</file>

<file path=xl/comments2.xml><?xml version="1.0" encoding="utf-8"?>
<comments xmlns="http://schemas.openxmlformats.org/spreadsheetml/2006/main">
  <authors>
    <author>Stannek, Theresa</author>
  </authors>
  <commentList>
    <comment ref="G9" authorId="0" shapeId="0">
      <text>
        <r>
          <rPr>
            <sz val="9"/>
            <color indexed="81"/>
            <rFont val="Segoe UI"/>
            <charset val="1"/>
          </rPr>
          <t xml:space="preserve">Kalenderjahr 1 der geplanten Projektlaufzeit eintragen.
</t>
        </r>
      </text>
    </comment>
    <comment ref="I9" authorId="0" shapeId="0">
      <text>
        <r>
          <rPr>
            <sz val="9"/>
            <color indexed="81"/>
            <rFont val="Segoe UI"/>
            <charset val="1"/>
          </rPr>
          <t xml:space="preserve">Kalenderjahr 2 der geplanten Projektlaufzeit eintragen.
</t>
        </r>
      </text>
    </comment>
    <comment ref="C10" authorId="0" shapeId="0">
      <text>
        <r>
          <rPr>
            <sz val="9"/>
            <color indexed="81"/>
            <rFont val="Segoe UI"/>
            <family val="2"/>
          </rPr>
          <t xml:space="preserve">gemäß Arbeitsplan der Anlage 1 Projektkonzept
</t>
        </r>
      </text>
    </comment>
    <comment ref="E10" authorId="0" shapeId="0">
      <text>
        <r>
          <rPr>
            <sz val="9"/>
            <color indexed="81"/>
            <rFont val="Segoe UI"/>
            <family val="2"/>
          </rPr>
          <t>Dokumente beilegen als sonstige Anlagen</t>
        </r>
      </text>
    </comment>
  </commentList>
</comments>
</file>

<file path=xl/comments3.xml><?xml version="1.0" encoding="utf-8"?>
<comments xmlns="http://schemas.openxmlformats.org/spreadsheetml/2006/main">
  <authors>
    <author>Stannek, Theresa</author>
  </authors>
  <commentList>
    <comment ref="F24" authorId="0" shapeId="0">
      <text>
        <r>
          <rPr>
            <sz val="9"/>
            <color indexed="81"/>
            <rFont val="Segoe UI"/>
            <family val="2"/>
          </rPr>
          <t>Eigenfinanzierungsbeitrag in Prozent eintragen</t>
        </r>
      </text>
    </comment>
    <comment ref="F29" authorId="0" shapeId="0">
      <text>
        <r>
          <rPr>
            <sz val="9"/>
            <color indexed="81"/>
            <rFont val="Segoe UI"/>
            <family val="2"/>
          </rPr>
          <t xml:space="preserve">Förderquote in Prozent errechnet sich automatisch
</t>
        </r>
      </text>
    </comment>
    <comment ref="C41" authorId="0" shapeId="0">
      <text>
        <r>
          <rPr>
            <sz val="9"/>
            <color indexed="81"/>
            <rFont val="Segoe UI"/>
            <charset val="1"/>
          </rPr>
          <t xml:space="preserve">Förderfähig sind nur Unternehmen mit bis zu 500 Mitarbeitern sowie einem Umsatz von bis zu 100 Mio. €
</t>
        </r>
      </text>
    </comment>
  </commentList>
</comments>
</file>

<file path=xl/sharedStrings.xml><?xml version="1.0" encoding="utf-8"?>
<sst xmlns="http://schemas.openxmlformats.org/spreadsheetml/2006/main" count="73" uniqueCount="58">
  <si>
    <t>Gesamt</t>
  </si>
  <si>
    <t>Std.</t>
  </si>
  <si>
    <t>[%]</t>
  </si>
  <si>
    <t>Gemeinkosten</t>
  </si>
  <si>
    <t>Summe</t>
  </si>
  <si>
    <t>Finanzierungsübersicht</t>
  </si>
  <si>
    <t>Gesamtkosten</t>
  </si>
  <si>
    <t>Gesamtkosten des Projekts</t>
  </si>
  <si>
    <t>Finanzierung</t>
  </si>
  <si>
    <t>[€]</t>
  </si>
  <si>
    <t>fester Satz i.H.v.</t>
  </si>
  <si>
    <t>Zuwendungssumme</t>
  </si>
  <si>
    <t xml:space="preserve">Zeitraum </t>
  </si>
  <si>
    <t>Kostenplan</t>
  </si>
  <si>
    <t>Zeitraum</t>
  </si>
  <si>
    <t>Jahres-arbeits-stunden</t>
  </si>
  <si>
    <t>Jahres-bruttogehalt</t>
  </si>
  <si>
    <t>Stunden-satz</t>
  </si>
  <si>
    <t>Mitarbeiter 1</t>
  </si>
  <si>
    <t>Mitarbeiter 2</t>
  </si>
  <si>
    <t>Mitarbeiter 3</t>
  </si>
  <si>
    <t>Mitarbeiter 4</t>
  </si>
  <si>
    <t>Mitarbeiter 5</t>
  </si>
  <si>
    <t>Personalkosten*</t>
  </si>
  <si>
    <t>* Die Kalkulation und der Nachweis der projektbezogenen förderfähigen Personalkosten erfolgen in pauschalierter Form.</t>
  </si>
  <si>
    <t>Eigenbeitrag des Unternehmens</t>
  </si>
  <si>
    <t xml:space="preserve">Hinweis: </t>
  </si>
  <si>
    <t>Folgende Förderquoten können erreicht werden:</t>
  </si>
  <si>
    <t xml:space="preserve">Klein- und Kleinstunternehmen: </t>
  </si>
  <si>
    <t>bis zu 45%</t>
  </si>
  <si>
    <t>Mittlere Unternehmen:</t>
  </si>
  <si>
    <t>bis zu 35%</t>
  </si>
  <si>
    <t>bis zu 25%</t>
  </si>
  <si>
    <t xml:space="preserve">Die Förderquoten sind abhängig von der Unternehmensgröße gemäß Anhang I AGVO. </t>
  </si>
  <si>
    <t>Hinweis: Bitte befüllen Sie alle gelb hinterlegten Felder!</t>
  </si>
  <si>
    <t>Position 1</t>
  </si>
  <si>
    <t>Zuordnung zu Arbeitspaket/Arbeitsinhalt</t>
  </si>
  <si>
    <t>Beschreibung</t>
  </si>
  <si>
    <t>Dokument Plausibilisierung z.B. Angebote, Preis-Mengen-Gerüst</t>
  </si>
  <si>
    <t>Personaleinzelkosten</t>
  </si>
  <si>
    <t>Fremdleistungen</t>
  </si>
  <si>
    <t>beantragte Kosten [€]</t>
  </si>
  <si>
    <r>
      <t xml:space="preserve">Großunternehmen </t>
    </r>
    <r>
      <rPr>
        <b/>
        <i/>
        <sz val="10"/>
        <rFont val="Arial"/>
        <family val="2"/>
      </rPr>
      <t>(bis 500 Mitarbeiter + Umsatz 100 Mio. €):</t>
    </r>
  </si>
  <si>
    <t>Summe Personaleinzelkosten: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</si>
  <si>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</si>
  <si>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</si>
  <si>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</si>
  <si>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</si>
  <si>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</si>
  <si>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</si>
  <si>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</si>
  <si>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</si>
  <si>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</si>
  <si>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Hinweis: Die Kosten für Fremdleistungen dürfen maximal 50% der Gesamtkosten betragen.</t>
  </si>
  <si>
    <t>Antragstellendes Unternehmen:</t>
  </si>
  <si>
    <t>Kosten- und Finanzierungsplan</t>
  </si>
  <si>
    <t>Bezeichnung des Vorhabens:</t>
  </si>
  <si>
    <t>Fremdleistungen (max. 50% der Gesamtkosten)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</si>
</sst>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Blue]#,##0.00;[Red]&quot;Gehalt!&quot;;[Red]&quot;Gehalt!&quot;;[Red]&quot;Gehalt!&quot;"/>
    <numFmt numFmtId="165" formatCode="[Blue]#,##0.0;[Red]&quot;PM!&quot;;[Red]&quot;PM!&quot;;[Red]&quot;PM!&quot;"/>
    <numFmt numFmtId="166" formatCode="[Blue]#,##0.0\ &quot;%&quot;;[Red]&quot;Rate!&quot;;[Red]&quot;Rate!&quot;;[Red]&quot;Rate!&quot;"/>
    <numFmt numFmtId="167" formatCode="[Blue]#,##0;[Red]General;[Red]General;[Red]General"/>
    <numFmt numFmtId="168" formatCode="yyyy"/>
    <numFmt numFmtId="169" formatCode="[Blue]#,##0\ &quot;%&quot;;[Red]&quot;Rate!&quot;"/>
    <numFmt numFmtId="170" formatCode="[Blue]#,##0.00;[Red]&quot;Stunden!&quot;;[Red]&quot;Stunden!&quot;;[Red]&quot;Stunden!&quot;"/>
    <numFmt numFmtId="171" formatCode="#,##0.00;[Red]#,##0.00"/>
  </numFmts>
  <fonts count="52" x14ac:knownFonts="1">
    <font>
      <sz val="10"/>
      <name val="Arial"/>
    </font>
    <font>
      <sz val="10"/>
      <name val="Arial"/>
      <family val="2"/>
    </font>
    <font>
      <sz val="10"/>
      <color indexed="16"/>
      <name val="Arial"/>
      <family val="2"/>
    </font>
    <font>
      <b/>
      <i/>
      <u/>
      <sz val="18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8"/>
      <name val="Arial"/>
      <family val="2"/>
    </font>
    <font>
      <sz val="10"/>
      <color indexed="20"/>
      <name val="Arial"/>
      <family val="2"/>
    </font>
    <font>
      <sz val="11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4"/>
      <name val="Arial"/>
      <family val="2"/>
    </font>
    <font>
      <i/>
      <sz val="12"/>
      <color indexed="18"/>
      <name val="Arial"/>
      <family val="2"/>
    </font>
    <font>
      <b/>
      <sz val="14"/>
      <color indexed="14"/>
      <name val="Arial"/>
      <family val="2"/>
    </font>
    <font>
      <i/>
      <sz val="10"/>
      <color indexed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8"/>
      <color indexed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u/>
      <sz val="1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indexed="81"/>
      <name val="Segoe UI"/>
      <family val="2"/>
    </font>
    <font>
      <b/>
      <sz val="13"/>
      <name val="Arial"/>
      <family val="2"/>
    </font>
    <font>
      <b/>
      <sz val="10"/>
      <color rgb="FFFF0000"/>
      <name val="Arial"/>
      <family val="2"/>
    </font>
    <font>
      <b/>
      <sz val="14"/>
      <color indexed="17"/>
      <name val="Arial"/>
      <family val="2"/>
    </font>
    <font>
      <i/>
      <sz val="10"/>
      <color indexed="20"/>
      <name val="Arial"/>
      <family val="2"/>
    </font>
    <font>
      <i/>
      <sz val="10"/>
      <color indexed="17"/>
      <name val="Arial"/>
      <family val="2"/>
    </font>
    <font>
      <b/>
      <sz val="12"/>
      <color indexed="50"/>
      <name val="Arial"/>
      <family val="2"/>
    </font>
    <font>
      <sz val="11"/>
      <color indexed="20"/>
      <name val="Arial"/>
      <family val="2"/>
    </font>
    <font>
      <sz val="9"/>
      <color indexed="81"/>
      <name val="Segoe UI"/>
      <charset val="1"/>
    </font>
    <font>
      <sz val="18"/>
      <name val="Arial"/>
      <family val="2"/>
    </font>
    <font>
      <b/>
      <i/>
      <u/>
      <sz val="18"/>
      <color rgb="FFFF0000"/>
      <name val="Arial"/>
      <family val="2"/>
    </font>
    <font>
      <b/>
      <i/>
      <sz val="10"/>
      <name val="Arial"/>
      <family val="2"/>
    </font>
    <font>
      <b/>
      <i/>
      <sz val="14"/>
      <color rgb="FFFF0000"/>
      <name val="Arial"/>
      <family val="2"/>
    </font>
    <font>
      <sz val="12"/>
      <color rgb="FFFF0000"/>
      <name val="Arial"/>
      <family val="2"/>
    </font>
    <font>
      <b/>
      <i/>
      <u/>
      <sz val="20"/>
      <color rgb="FFFF0000"/>
      <name val="Arial"/>
      <family val="2"/>
    </font>
    <font>
      <sz val="2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16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1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dotted">
        <color indexed="10"/>
      </top>
      <bottom/>
      <diagonal/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  <diagonal/>
    </border>
    <border>
      <left/>
      <right/>
      <top/>
      <bottom style="dotted">
        <color indexed="10"/>
      </bottom>
      <diagonal/>
    </border>
    <border>
      <left/>
      <right/>
      <top style="thin">
        <color auto="1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thin">
        <color indexed="64"/>
      </left>
      <right/>
      <top style="double">
        <color indexed="16"/>
      </top>
      <bottom/>
      <diagonal/>
    </border>
    <border>
      <left style="thin">
        <color indexed="64"/>
      </left>
      <right/>
      <top style="thin">
        <color indexed="10"/>
      </top>
      <bottom/>
      <diagonal/>
    </border>
    <border>
      <left/>
      <right style="thin">
        <color theme="1" tint="4.9989318521683403E-2"/>
      </right>
      <top style="double">
        <color indexed="16"/>
      </top>
      <bottom/>
      <diagonal/>
    </border>
    <border>
      <left/>
      <right style="thin">
        <color indexed="64"/>
      </right>
      <top style="dotted">
        <color rgb="FFFF0000"/>
      </top>
      <bottom/>
      <diagonal/>
    </border>
    <border>
      <left/>
      <right style="thin">
        <color indexed="64"/>
      </right>
      <top style="double">
        <color indexed="16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 style="double">
        <color rgb="FF800000"/>
      </top>
      <bottom style="thin">
        <color indexed="64"/>
      </bottom>
      <diagonal/>
    </border>
    <border>
      <left/>
      <right/>
      <top style="double">
        <color rgb="FF800000"/>
      </top>
      <bottom style="thin">
        <color indexed="64"/>
      </bottom>
      <diagonal/>
    </border>
    <border>
      <left/>
      <right/>
      <top style="double">
        <color rgb="FF800000"/>
      </top>
      <bottom/>
      <diagonal/>
    </border>
    <border>
      <left/>
      <right style="thin">
        <color indexed="64"/>
      </right>
      <top style="double">
        <color rgb="FF800000"/>
      </top>
      <bottom style="thin">
        <color indexed="64"/>
      </bottom>
      <diagonal/>
    </border>
    <border>
      <left style="thin">
        <color auto="1"/>
      </left>
      <right/>
      <top style="dotted">
        <color rgb="FFFF0000"/>
      </top>
      <bottom/>
      <diagonal/>
    </border>
    <border>
      <left style="thin">
        <color indexed="64"/>
      </left>
      <right/>
      <top style="double">
        <color rgb="FF800000"/>
      </top>
      <bottom/>
      <diagonal/>
    </border>
    <border>
      <left/>
      <right style="thin">
        <color indexed="64"/>
      </right>
      <top style="double">
        <color rgb="FF800000"/>
      </top>
      <bottom/>
      <diagonal/>
    </border>
    <border>
      <left/>
      <right style="double">
        <color theme="1"/>
      </right>
      <top/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0" fillId="0" borderId="9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Alignment="1" applyProtection="1">
      <protection hidden="1"/>
    </xf>
    <xf numFmtId="4" fontId="14" fillId="0" borderId="0" xfId="0" applyNumberFormat="1" applyFont="1" applyBorder="1" applyProtection="1"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" xfId="0" applyNumberFormat="1" applyFont="1" applyFill="1" applyBorder="1" applyAlignment="1" applyProtection="1">
      <alignment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168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49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3" fontId="14" fillId="3" borderId="8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Border="1" applyProtection="1">
      <protection hidden="1"/>
    </xf>
    <xf numFmtId="0" fontId="14" fillId="0" borderId="16" xfId="0" applyFont="1" applyFill="1" applyBorder="1" applyAlignment="1" applyProtection="1">
      <alignment horizontal="left" vertical="center"/>
      <protection hidden="1"/>
    </xf>
    <xf numFmtId="0" fontId="14" fillId="0" borderId="16" xfId="0" applyFont="1" applyFill="1" applyBorder="1" applyAlignment="1" applyProtection="1">
      <alignment horizontal="right" vertical="center"/>
      <protection hidden="1"/>
    </xf>
    <xf numFmtId="0" fontId="19" fillId="0" borderId="1" xfId="0" applyFont="1" applyFill="1" applyBorder="1" applyAlignment="1" applyProtection="1">
      <alignment horizontal="left"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3" fontId="21" fillId="0" borderId="19" xfId="0" applyNumberFormat="1" applyFont="1" applyFill="1" applyBorder="1" applyAlignment="1" applyProtection="1">
      <alignment horizontal="right" vertical="center"/>
      <protection hidden="1"/>
    </xf>
    <xf numFmtId="3" fontId="20" fillId="0" borderId="17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Border="1" applyProtection="1">
      <protection hidden="1"/>
    </xf>
    <xf numFmtId="0" fontId="18" fillId="0" borderId="0" xfId="0" applyFont="1" applyProtection="1">
      <protection hidden="1"/>
    </xf>
    <xf numFmtId="0" fontId="18" fillId="0" borderId="3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24" xfId="0" applyBorder="1" applyProtection="1">
      <protection hidden="1"/>
    </xf>
    <xf numFmtId="0" fontId="18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11" xfId="0" applyBorder="1" applyProtection="1">
      <protection hidden="1"/>
    </xf>
    <xf numFmtId="0" fontId="1" fillId="0" borderId="0" xfId="1" applyProtection="1">
      <protection hidden="1"/>
    </xf>
    <xf numFmtId="0" fontId="11" fillId="0" borderId="24" xfId="1" applyNumberFormat="1" applyFont="1" applyFill="1" applyBorder="1" applyAlignment="1" applyProtection="1">
      <alignment horizontal="left" vertical="center"/>
      <protection hidden="1"/>
    </xf>
    <xf numFmtId="0" fontId="2" fillId="0" borderId="24" xfId="1" applyNumberFormat="1" applyFont="1" applyFill="1" applyBorder="1" applyAlignment="1" applyProtection="1">
      <alignment vertical="center"/>
      <protection hidden="1"/>
    </xf>
    <xf numFmtId="0" fontId="6" fillId="0" borderId="24" xfId="1" applyNumberFormat="1" applyFont="1" applyFill="1" applyBorder="1" applyAlignment="1" applyProtection="1">
      <alignment vertical="center"/>
      <protection hidden="1"/>
    </xf>
    <xf numFmtId="0" fontId="6" fillId="0" borderId="9" xfId="1" applyNumberFormat="1" applyFont="1" applyFill="1" applyBorder="1" applyAlignment="1" applyProtection="1">
      <alignment vertical="center"/>
      <protection hidden="1"/>
    </xf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Font="1" applyBorder="1" applyProtection="1"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1" fillId="0" borderId="5" xfId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49" fontId="21" fillId="0" borderId="0" xfId="1" applyNumberFormat="1" applyFont="1" applyFill="1" applyBorder="1" applyAlignment="1" applyProtection="1">
      <alignment horizontal="center" vertical="center"/>
      <protection hidden="1"/>
    </xf>
    <xf numFmtId="1" fontId="21" fillId="0" borderId="14" xfId="1" applyNumberFormat="1" applyFont="1" applyFill="1" applyBorder="1" applyAlignment="1" applyProtection="1">
      <alignment horizontal="center" vertical="center"/>
      <protection hidden="1"/>
    </xf>
    <xf numFmtId="2" fontId="21" fillId="0" borderId="18" xfId="1" applyNumberFormat="1" applyFont="1" applyFill="1" applyBorder="1" applyAlignment="1" applyProtection="1">
      <alignment horizontal="center" vertical="center"/>
      <protection hidden="1"/>
    </xf>
    <xf numFmtId="0" fontId="38" fillId="0" borderId="5" xfId="1" applyFont="1" applyFill="1" applyBorder="1" applyAlignment="1" applyProtection="1">
      <alignment horizontal="center" vertical="center"/>
      <protection hidden="1"/>
    </xf>
    <xf numFmtId="0" fontId="27" fillId="0" borderId="0" xfId="1" applyFont="1" applyFill="1" applyBorder="1" applyAlignment="1" applyProtection="1">
      <alignment horizontal="left" vertical="center"/>
      <protection hidden="1"/>
    </xf>
    <xf numFmtId="0" fontId="24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vertical="center"/>
      <protection hidden="1"/>
    </xf>
    <xf numFmtId="0" fontId="39" fillId="0" borderId="5" xfId="1" applyFont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1" fillId="0" borderId="2" xfId="1" applyBorder="1" applyAlignment="1">
      <alignment vertical="center"/>
    </xf>
    <xf numFmtId="0" fontId="40" fillId="0" borderId="5" xfId="1" applyFont="1" applyFill="1" applyBorder="1" applyAlignment="1" applyProtection="1">
      <alignment horizontal="center" vertical="center"/>
      <protection hidden="1"/>
    </xf>
    <xf numFmtId="0" fontId="23" fillId="0" borderId="0" xfId="1" applyFont="1" applyFill="1" applyBorder="1" applyAlignment="1" applyProtection="1">
      <alignment horizontal="left" vertical="center"/>
      <protection hidden="1"/>
    </xf>
    <xf numFmtId="164" fontId="30" fillId="3" borderId="8" xfId="1" applyNumberFormat="1" applyFont="1" applyFill="1" applyBorder="1" applyAlignment="1" applyProtection="1">
      <alignment horizontal="right" vertical="center"/>
      <protection locked="0"/>
    </xf>
    <xf numFmtId="170" fontId="30" fillId="3" borderId="8" xfId="1" applyNumberFormat="1" applyFont="1" applyFill="1" applyBorder="1" applyAlignment="1" applyProtection="1">
      <alignment horizontal="right" vertical="center"/>
      <protection locked="0"/>
    </xf>
    <xf numFmtId="171" fontId="14" fillId="0" borderId="20" xfId="1" applyNumberFormat="1" applyFont="1" applyFill="1" applyBorder="1" applyAlignment="1" applyProtection="1">
      <alignment horizontal="right" vertical="center"/>
      <protection hidden="1"/>
    </xf>
    <xf numFmtId="165" fontId="30" fillId="3" borderId="8" xfId="1" applyNumberFormat="1" applyFont="1" applyFill="1" applyBorder="1" applyAlignment="1" applyProtection="1">
      <alignment horizontal="right" vertical="center"/>
      <protection locked="0"/>
    </xf>
    <xf numFmtId="167" fontId="14" fillId="0" borderId="20" xfId="1" applyNumberFormat="1" applyFont="1" applyFill="1" applyBorder="1" applyAlignment="1" applyProtection="1">
      <alignment horizontal="right" vertical="center"/>
      <protection hidden="1"/>
    </xf>
    <xf numFmtId="3" fontId="20" fillId="0" borderId="15" xfId="1" applyNumberFormat="1" applyFont="1" applyFill="1" applyBorder="1" applyAlignment="1" applyProtection="1">
      <alignment horizontal="right" vertical="center"/>
      <protection hidden="1"/>
    </xf>
    <xf numFmtId="3" fontId="41" fillId="0" borderId="5" xfId="1" applyNumberFormat="1" applyFont="1" applyFill="1" applyBorder="1" applyAlignment="1" applyProtection="1">
      <alignment horizontal="right" vertical="center"/>
      <protection hidden="1"/>
    </xf>
    <xf numFmtId="0" fontId="23" fillId="0" borderId="0" xfId="1" applyNumberFormat="1" applyFont="1" applyFill="1" applyBorder="1" applyAlignment="1" applyProtection="1">
      <alignment horizontal="left" vertical="center"/>
      <protection hidden="1"/>
    </xf>
    <xf numFmtId="0" fontId="1" fillId="0" borderId="0" xfId="1" applyNumberFormat="1" applyFont="1" applyFill="1" applyBorder="1" applyAlignment="1" applyProtection="1">
      <alignment vertical="center"/>
      <protection hidden="1"/>
    </xf>
    <xf numFmtId="0" fontId="6" fillId="0" borderId="5" xfId="1" applyNumberFormat="1" applyFont="1" applyFill="1" applyBorder="1" applyAlignment="1" applyProtection="1">
      <alignment vertical="center"/>
      <protection hidden="1"/>
    </xf>
    <xf numFmtId="0" fontId="29" fillId="0" borderId="0" xfId="1" applyFont="1" applyFill="1" applyBorder="1" applyAlignment="1" applyProtection="1">
      <alignment horizontal="center" vertical="center"/>
      <protection hidden="1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alignment horizontal="center" vertical="center"/>
      <protection hidden="1"/>
    </xf>
    <xf numFmtId="0" fontId="42" fillId="0" borderId="5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32" fillId="0" borderId="0" xfId="1" applyFont="1" applyFill="1" applyBorder="1" applyAlignment="1" applyProtection="1">
      <alignment horizontal="left" vertical="center"/>
      <protection hidden="1"/>
    </xf>
    <xf numFmtId="0" fontId="1" fillId="0" borderId="5" xfId="1" applyBorder="1" applyProtection="1">
      <protection hidden="1"/>
    </xf>
    <xf numFmtId="0" fontId="23" fillId="0" borderId="21" xfId="1" applyFont="1" applyFill="1" applyBorder="1" applyAlignment="1" applyProtection="1">
      <alignment horizontal="left" vertical="center"/>
      <protection hidden="1"/>
    </xf>
    <xf numFmtId="0" fontId="1" fillId="0" borderId="21" xfId="1" applyFont="1" applyFill="1" applyBorder="1" applyAlignment="1" applyProtection="1">
      <alignment horizontal="center" vertical="center"/>
      <protection hidden="1"/>
    </xf>
    <xf numFmtId="0" fontId="1" fillId="0" borderId="21" xfId="1" applyFont="1" applyFill="1" applyBorder="1" applyAlignment="1" applyProtection="1">
      <alignment vertical="center"/>
      <protection hidden="1"/>
    </xf>
    <xf numFmtId="166" fontId="30" fillId="0" borderId="21" xfId="1" applyNumberFormat="1" applyFont="1" applyFill="1" applyBorder="1" applyAlignment="1" applyProtection="1">
      <alignment horizontal="right" vertical="center"/>
      <protection hidden="1"/>
    </xf>
    <xf numFmtId="0" fontId="1" fillId="0" borderId="21" xfId="1" applyFont="1" applyBorder="1" applyProtection="1">
      <protection hidden="1"/>
    </xf>
    <xf numFmtId="0" fontId="33" fillId="0" borderId="0" xfId="1" applyNumberFormat="1" applyFont="1" applyFill="1" applyBorder="1" applyAlignment="1" applyProtection="1">
      <alignment vertical="center"/>
      <protection hidden="1"/>
    </xf>
    <xf numFmtId="3" fontId="14" fillId="0" borderId="22" xfId="1" applyNumberFormat="1" applyFont="1" applyFill="1" applyBorder="1" applyAlignment="1" applyProtection="1">
      <alignment horizontal="right" vertical="center"/>
      <protection hidden="1"/>
    </xf>
    <xf numFmtId="3" fontId="17" fillId="0" borderId="5" xfId="1" applyNumberFormat="1" applyFont="1" applyFill="1" applyBorder="1" applyAlignment="1" applyProtection="1">
      <alignment horizontal="right" vertical="center"/>
      <protection hidden="1"/>
    </xf>
    <xf numFmtId="0" fontId="23" fillId="0" borderId="23" xfId="1" applyNumberFormat="1" applyFont="1" applyFill="1" applyBorder="1" applyAlignment="1" applyProtection="1">
      <alignment horizontal="left" vertical="center"/>
      <protection hidden="1"/>
    </xf>
    <xf numFmtId="0" fontId="1" fillId="0" borderId="23" xfId="1" applyNumberFormat="1" applyFont="1" applyFill="1" applyBorder="1" applyAlignment="1" applyProtection="1">
      <alignment vertical="center"/>
      <protection hidden="1"/>
    </xf>
    <xf numFmtId="0" fontId="32" fillId="0" borderId="23" xfId="1" applyFont="1" applyFill="1" applyBorder="1" applyAlignment="1" applyProtection="1">
      <alignment horizontal="left" vertical="center"/>
      <protection hidden="1"/>
    </xf>
    <xf numFmtId="0" fontId="1" fillId="0" borderId="23" xfId="1" applyFont="1" applyFill="1" applyBorder="1" applyAlignment="1" applyProtection="1">
      <alignment horizontal="center" vertical="center"/>
      <protection hidden="1"/>
    </xf>
    <xf numFmtId="3" fontId="14" fillId="0" borderId="23" xfId="1" applyNumberFormat="1" applyFont="1" applyFill="1" applyBorder="1" applyAlignment="1" applyProtection="1">
      <alignment horizontal="right" vertical="center"/>
      <protection hidden="1"/>
    </xf>
    <xf numFmtId="3" fontId="20" fillId="0" borderId="23" xfId="1" applyNumberFormat="1" applyFont="1" applyFill="1" applyBorder="1" applyAlignment="1" applyProtection="1">
      <alignment horizontal="right" vertical="center"/>
      <protection hidden="1"/>
    </xf>
    <xf numFmtId="0" fontId="18" fillId="0" borderId="0" xfId="1" applyFont="1" applyFill="1" applyBorder="1" applyAlignment="1" applyProtection="1">
      <alignment horizontal="right" vertical="center"/>
      <protection hidden="1"/>
    </xf>
    <xf numFmtId="169" fontId="29" fillId="0" borderId="8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8" fillId="0" borderId="5" xfId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Border="1" applyAlignment="1" applyProtection="1">
      <alignment vertical="center"/>
      <protection hidden="1"/>
    </xf>
    <xf numFmtId="49" fontId="14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24" xfId="1" applyFont="1" applyFill="1" applyBorder="1" applyAlignment="1" applyProtection="1">
      <alignment vertical="center"/>
      <protection hidden="1"/>
    </xf>
    <xf numFmtId="0" fontId="2" fillId="0" borderId="18" xfId="1" applyFont="1" applyFill="1" applyBorder="1" applyAlignment="1" applyProtection="1">
      <alignment horizontal="center" vertical="center"/>
      <protection hidden="1"/>
    </xf>
    <xf numFmtId="0" fontId="4" fillId="0" borderId="18" xfId="1" applyFont="1" applyFill="1" applyBorder="1" applyAlignment="1" applyProtection="1">
      <alignment horizontal="center" vertical="center"/>
      <protection hidden="1"/>
    </xf>
    <xf numFmtId="0" fontId="13" fillId="0" borderId="18" xfId="1" applyFont="1" applyFill="1" applyBorder="1" applyAlignment="1" applyProtection="1">
      <alignment horizontal="center" vertical="center"/>
      <protection hidden="1"/>
    </xf>
    <xf numFmtId="0" fontId="2" fillId="0" borderId="18" xfId="1" applyNumberFormat="1" applyFont="1" applyFill="1" applyBorder="1" applyAlignment="1" applyProtection="1">
      <alignment vertical="center"/>
      <protection hidden="1"/>
    </xf>
    <xf numFmtId="0" fontId="7" fillId="0" borderId="18" xfId="1" applyFont="1" applyFill="1" applyBorder="1" applyAlignment="1" applyProtection="1">
      <alignment horizontal="center" vertical="center"/>
      <protection hidden="1"/>
    </xf>
    <xf numFmtId="0" fontId="1" fillId="0" borderId="18" xfId="1" applyBorder="1" applyProtection="1">
      <protection hidden="1"/>
    </xf>
    <xf numFmtId="0" fontId="1" fillId="0" borderId="0" xfId="1" applyBorder="1" applyProtection="1">
      <protection hidden="1"/>
    </xf>
    <xf numFmtId="3" fontId="12" fillId="0" borderId="0" xfId="1" applyNumberFormat="1" applyFont="1" applyFill="1" applyBorder="1" applyAlignment="1" applyProtection="1">
      <alignment horizontal="right" vertical="center"/>
      <protection hidden="1"/>
    </xf>
    <xf numFmtId="0" fontId="37" fillId="0" borderId="0" xfId="1" applyFont="1" applyBorder="1" applyProtection="1">
      <protection hidden="1"/>
    </xf>
    <xf numFmtId="0" fontId="16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11" fillId="0" borderId="7" xfId="1" applyNumberFormat="1" applyFont="1" applyFill="1" applyBorder="1" applyAlignment="1" applyProtection="1">
      <alignment horizontal="left" vertical="center"/>
      <protection hidden="1"/>
    </xf>
    <xf numFmtId="0" fontId="2" fillId="0" borderId="7" xfId="1" applyNumberFormat="1" applyFont="1" applyFill="1" applyBorder="1" applyAlignment="1" applyProtection="1">
      <alignment vertical="center"/>
      <protection hidden="1"/>
    </xf>
    <xf numFmtId="0" fontId="6" fillId="0" borderId="7" xfId="1" applyNumberFormat="1" applyFont="1" applyFill="1" applyBorder="1" applyAlignment="1" applyProtection="1">
      <alignment vertical="center"/>
      <protection hidden="1"/>
    </xf>
    <xf numFmtId="0" fontId="1" fillId="0" borderId="7" xfId="1" applyFont="1" applyFill="1" applyBorder="1" applyAlignment="1" applyProtection="1">
      <alignment vertical="center"/>
      <protection hidden="1"/>
    </xf>
    <xf numFmtId="0" fontId="9" fillId="0" borderId="7" xfId="1" applyFont="1" applyFill="1" applyBorder="1" applyAlignment="1" applyProtection="1">
      <alignment horizontal="left" vertical="center"/>
      <protection hidden="1"/>
    </xf>
    <xf numFmtId="0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8" fillId="0" borderId="3" xfId="0" applyFont="1" applyBorder="1" applyAlignment="1" applyProtection="1">
      <alignment wrapText="1"/>
      <protection hidden="1"/>
    </xf>
    <xf numFmtId="0" fontId="47" fillId="0" borderId="0" xfId="1" applyFont="1" applyFill="1" applyBorder="1" applyAlignment="1" applyProtection="1">
      <alignment horizontal="left" vertical="center"/>
      <protection hidden="1"/>
    </xf>
    <xf numFmtId="0" fontId="24" fillId="0" borderId="8" xfId="0" applyFont="1" applyFill="1" applyBorder="1"/>
    <xf numFmtId="0" fontId="24" fillId="0" borderId="8" xfId="0" applyFont="1" applyFill="1" applyBorder="1" applyAlignment="1">
      <alignment wrapText="1"/>
    </xf>
    <xf numFmtId="1" fontId="1" fillId="3" borderId="8" xfId="1" applyNumberFormat="1" applyFont="1" applyFill="1" applyBorder="1" applyAlignment="1" applyProtection="1">
      <alignment horizontal="right" vertical="center"/>
      <protection locked="0"/>
    </xf>
    <xf numFmtId="0" fontId="14" fillId="0" borderId="18" xfId="1" applyNumberFormat="1" applyFont="1" applyFill="1" applyBorder="1" applyAlignment="1" applyProtection="1">
      <alignment horizontal="center" vertical="center"/>
      <protection hidden="1"/>
    </xf>
    <xf numFmtId="0" fontId="21" fillId="0" borderId="25" xfId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/>
    <xf numFmtId="0" fontId="21" fillId="0" borderId="25" xfId="0" applyFont="1" applyBorder="1"/>
    <xf numFmtId="3" fontId="20" fillId="0" borderId="25" xfId="1" applyNumberFormat="1" applyFont="1" applyFill="1" applyBorder="1" applyAlignment="1" applyProtection="1">
      <alignment horizontal="right" vertical="center"/>
      <protection hidden="1"/>
    </xf>
    <xf numFmtId="1" fontId="0" fillId="0" borderId="26" xfId="0" applyNumberFormat="1" applyBorder="1"/>
    <xf numFmtId="0" fontId="1" fillId="0" borderId="27" xfId="1" applyFont="1" applyFill="1" applyBorder="1" applyAlignment="1" applyProtection="1">
      <alignment vertical="center"/>
      <protection hidden="1"/>
    </xf>
    <xf numFmtId="3" fontId="14" fillId="0" borderId="0" xfId="1" applyNumberFormat="1" applyFont="1" applyFill="1" applyBorder="1" applyAlignment="1" applyProtection="1">
      <alignment horizontal="right" vertical="center"/>
      <protection hidden="1"/>
    </xf>
    <xf numFmtId="3" fontId="20" fillId="0" borderId="0" xfId="1" applyNumberFormat="1" applyFont="1" applyFill="1" applyBorder="1" applyAlignment="1" applyProtection="1">
      <alignment horizontal="right" vertical="center"/>
      <protection hidden="1"/>
    </xf>
    <xf numFmtId="0" fontId="44" fillId="0" borderId="0" xfId="0" applyFont="1" applyBorder="1" applyProtection="1">
      <protection hidden="1"/>
    </xf>
    <xf numFmtId="3" fontId="30" fillId="0" borderId="0" xfId="0" applyNumberFormat="1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3" fontId="14" fillId="0" borderId="28" xfId="1" applyNumberFormat="1" applyFont="1" applyFill="1" applyBorder="1" applyAlignment="1" applyProtection="1">
      <alignment horizontal="right" vertical="center"/>
      <protection hidden="1"/>
    </xf>
    <xf numFmtId="3" fontId="14" fillId="0" borderId="29" xfId="1" applyNumberFormat="1" applyFont="1" applyFill="1" applyBorder="1" applyAlignment="1" applyProtection="1">
      <alignment horizontal="right" vertical="center"/>
      <protection hidden="1"/>
    </xf>
    <xf numFmtId="3" fontId="30" fillId="0" borderId="8" xfId="0" applyNumberFormat="1" applyFont="1" applyFill="1" applyBorder="1" applyAlignment="1" applyProtection="1">
      <alignment horizontal="right" vertical="center"/>
      <protection hidden="1"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20" fillId="0" borderId="25" xfId="0" applyNumberFormat="1" applyFont="1" applyFill="1" applyBorder="1" applyAlignment="1" applyProtection="1">
      <alignment horizontal="right" vertical="center"/>
      <protection hidden="1"/>
    </xf>
    <xf numFmtId="3" fontId="36" fillId="0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27" xfId="0" applyBorder="1"/>
    <xf numFmtId="1" fontId="0" fillId="0" borderId="27" xfId="0" applyNumberFormat="1" applyBorder="1"/>
    <xf numFmtId="0" fontId="2" fillId="0" borderId="5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/>
      <protection hidden="1"/>
    </xf>
    <xf numFmtId="0" fontId="27" fillId="0" borderId="5" xfId="0" applyFont="1" applyFill="1" applyBorder="1" applyAlignment="1" applyProtection="1">
      <alignment horizontal="center" vertical="center"/>
      <protection hidden="1"/>
    </xf>
    <xf numFmtId="0" fontId="23" fillId="0" borderId="5" xfId="0" applyFont="1" applyFill="1" applyBorder="1" applyAlignment="1" applyProtection="1">
      <alignment horizontal="center" vertical="center"/>
      <protection hidden="1"/>
    </xf>
    <xf numFmtId="0" fontId="19" fillId="0" borderId="5" xfId="0" applyNumberFormat="1" applyFont="1" applyFill="1" applyBorder="1" applyAlignment="1" applyProtection="1">
      <alignment vertical="center"/>
      <protection hidden="1"/>
    </xf>
    <xf numFmtId="0" fontId="19" fillId="0" borderId="5" xfId="0" applyFont="1" applyFill="1" applyBorder="1" applyAlignment="1" applyProtection="1">
      <alignment horizontal="left" vertical="center"/>
      <protection hidden="1"/>
    </xf>
    <xf numFmtId="0" fontId="19" fillId="0" borderId="5" xfId="0" applyFont="1" applyBorder="1" applyProtection="1">
      <protection hidden="1"/>
    </xf>
    <xf numFmtId="0" fontId="14" fillId="0" borderId="5" xfId="0" applyFont="1" applyFill="1" applyBorder="1" applyAlignment="1" applyProtection="1">
      <alignment horizontal="right" vertical="center"/>
      <protection hidden="1"/>
    </xf>
    <xf numFmtId="0" fontId="15" fillId="0" borderId="5" xfId="0" applyFont="1" applyFill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26" fillId="0" borderId="3" xfId="0" applyFont="1" applyFill="1" applyBorder="1" applyAlignment="1" applyProtection="1">
      <alignment horizontal="left" vertical="center"/>
      <protection hidden="1"/>
    </xf>
    <xf numFmtId="0" fontId="27" fillId="0" borderId="3" xfId="0" applyFont="1" applyFill="1" applyBorder="1" applyAlignment="1" applyProtection="1">
      <alignment horizontal="left" vertical="center"/>
      <protection hidden="1"/>
    </xf>
    <xf numFmtId="0" fontId="28" fillId="0" borderId="3" xfId="0" applyFont="1" applyFill="1" applyBorder="1" applyAlignment="1" applyProtection="1">
      <alignment horizontal="center" vertical="center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19" fillId="0" borderId="30" xfId="0" applyFont="1" applyFill="1" applyBorder="1" applyAlignment="1" applyProtection="1">
      <alignment horizontal="left" vertical="center"/>
      <protection hidden="1"/>
    </xf>
    <xf numFmtId="0" fontId="19" fillId="0" borderId="3" xfId="0" applyFont="1" applyFill="1" applyBorder="1" applyAlignment="1" applyProtection="1">
      <alignment horizontal="left" vertical="center"/>
      <protection hidden="1"/>
    </xf>
    <xf numFmtId="0" fontId="14" fillId="0" borderId="3" xfId="0" applyFont="1" applyFill="1" applyBorder="1" applyAlignment="1" applyProtection="1">
      <alignment vertical="center"/>
      <protection hidden="1"/>
    </xf>
    <xf numFmtId="0" fontId="14" fillId="0" borderId="31" xfId="0" applyFont="1" applyFill="1" applyBorder="1" applyAlignment="1" applyProtection="1">
      <alignment horizontal="left" vertical="center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0" fontId="1" fillId="0" borderId="32" xfId="1" applyFont="1" applyFill="1" applyBorder="1" applyAlignment="1" applyProtection="1">
      <alignment horizontal="left" vertical="center"/>
      <protection hidden="1"/>
    </xf>
    <xf numFmtId="0" fontId="1" fillId="0" borderId="33" xfId="1" applyBorder="1" applyProtection="1">
      <protection hidden="1"/>
    </xf>
    <xf numFmtId="0" fontId="6" fillId="0" borderId="33" xfId="1" applyNumberFormat="1" applyFont="1" applyFill="1" applyBorder="1" applyAlignment="1" applyProtection="1">
      <alignment vertical="center"/>
      <protection hidden="1"/>
    </xf>
    <xf numFmtId="0" fontId="19" fillId="0" borderId="34" xfId="0" applyFont="1" applyFill="1" applyBorder="1" applyAlignment="1" applyProtection="1">
      <alignment horizontal="left" vertical="center"/>
      <protection hidden="1"/>
    </xf>
    <xf numFmtId="0" fontId="14" fillId="0" borderId="35" xfId="0" applyFont="1" applyFill="1" applyBorder="1" applyAlignment="1" applyProtection="1">
      <alignment horizontal="right" vertical="center"/>
      <protection hidden="1"/>
    </xf>
    <xf numFmtId="0" fontId="48" fillId="0" borderId="35" xfId="0" applyFont="1" applyFill="1" applyBorder="1" applyAlignment="1" applyProtection="1">
      <alignment horizontal="right" vertical="center"/>
      <protection hidden="1"/>
    </xf>
    <xf numFmtId="0" fontId="0" fillId="0" borderId="36" xfId="0" applyBorder="1" applyProtection="1">
      <protection hidden="1"/>
    </xf>
    <xf numFmtId="0" fontId="0" fillId="0" borderId="37" xfId="0" applyBorder="1" applyProtection="1">
      <protection hidden="1"/>
    </xf>
    <xf numFmtId="0" fontId="19" fillId="0" borderId="38" xfId="0" applyFont="1" applyFill="1" applyBorder="1" applyAlignment="1" applyProtection="1">
      <alignment horizontal="left" vertical="center"/>
      <protection hidden="1"/>
    </xf>
    <xf numFmtId="0" fontId="15" fillId="0" borderId="39" xfId="0" applyFont="1" applyFill="1" applyBorder="1" applyAlignment="1" applyProtection="1">
      <alignment horizontal="right" vertical="center"/>
      <protection hidden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45" fillId="0" borderId="3" xfId="0" applyFont="1" applyBorder="1"/>
    <xf numFmtId="0" fontId="0" fillId="0" borderId="5" xfId="0" applyBorder="1"/>
    <xf numFmtId="0" fontId="0" fillId="0" borderId="3" xfId="0" applyBorder="1"/>
    <xf numFmtId="0" fontId="27" fillId="0" borderId="3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40" xfId="0" applyBorder="1"/>
    <xf numFmtId="0" fontId="0" fillId="0" borderId="4" xfId="0" applyBorder="1"/>
    <xf numFmtId="0" fontId="0" fillId="0" borderId="2" xfId="0" applyBorder="1"/>
    <xf numFmtId="0" fontId="0" fillId="0" borderId="11" xfId="0" applyBorder="1"/>
    <xf numFmtId="0" fontId="0" fillId="0" borderId="33" xfId="0" applyBorder="1"/>
    <xf numFmtId="0" fontId="0" fillId="0" borderId="41" xfId="0" applyBorder="1"/>
    <xf numFmtId="0" fontId="0" fillId="0" borderId="38" xfId="0" applyBorder="1"/>
    <xf numFmtId="0" fontId="0" fillId="0" borderId="42" xfId="0" applyBorder="1"/>
    <xf numFmtId="0" fontId="14" fillId="0" borderId="5" xfId="1" applyNumberFormat="1" applyFont="1" applyFill="1" applyBorder="1" applyAlignment="1" applyProtection="1">
      <alignment horizontal="center" vertical="center"/>
      <protection hidden="1"/>
    </xf>
    <xf numFmtId="3" fontId="14" fillId="0" borderId="43" xfId="1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/>
    <xf numFmtId="0" fontId="49" fillId="0" borderId="0" xfId="0" applyFont="1"/>
    <xf numFmtId="0" fontId="50" fillId="0" borderId="0" xfId="0" applyFont="1"/>
    <xf numFmtId="0" fontId="15" fillId="0" borderId="0" xfId="0" applyFont="1"/>
    <xf numFmtId="0" fontId="21" fillId="0" borderId="12" xfId="0" applyFont="1" applyBorder="1"/>
    <xf numFmtId="0" fontId="21" fillId="0" borderId="13" xfId="0" applyFont="1" applyBorder="1"/>
    <xf numFmtId="0" fontId="18" fillId="0" borderId="6" xfId="0" applyFont="1" applyBorder="1"/>
    <xf numFmtId="0" fontId="21" fillId="0" borderId="0" xfId="0" applyFont="1" applyBorder="1"/>
    <xf numFmtId="0" fontId="15" fillId="0" borderId="0" xfId="0" applyFont="1" applyBorder="1"/>
    <xf numFmtId="0" fontId="33" fillId="0" borderId="0" xfId="0" applyFont="1"/>
    <xf numFmtId="0" fontId="14" fillId="0" borderId="0" xfId="0" applyFont="1"/>
    <xf numFmtId="0" fontId="51" fillId="0" borderId="0" xfId="0" applyFont="1"/>
    <xf numFmtId="0" fontId="48" fillId="0" borderId="0" xfId="0" applyFont="1"/>
    <xf numFmtId="0" fontId="15" fillId="0" borderId="13" xfId="0" applyFont="1" applyBorder="1"/>
    <xf numFmtId="0" fontId="0" fillId="0" borderId="6" xfId="0" applyBorder="1"/>
    <xf numFmtId="49" fontId="1" fillId="3" borderId="8" xfId="1" applyNumberFormat="1" applyFont="1" applyFill="1" applyBorder="1" applyAlignment="1" applyProtection="1">
      <alignment horizontal="right" vertical="center"/>
      <protection locked="0"/>
    </xf>
    <xf numFmtId="0" fontId="1" fillId="3" borderId="8" xfId="1" applyNumberFormat="1" applyFont="1" applyFill="1" applyBorder="1" applyAlignment="1" applyProtection="1">
      <alignment horizontal="right" vertical="center"/>
      <protection locked="0"/>
    </xf>
    <xf numFmtId="0" fontId="14" fillId="4" borderId="14" xfId="1" applyNumberFormat="1" applyFont="1" applyFill="1" applyBorder="1" applyAlignment="1" applyProtection="1">
      <alignment horizontal="center" vertical="center"/>
      <protection locked="0"/>
    </xf>
    <xf numFmtId="1" fontId="14" fillId="4" borderId="14" xfId="1" applyNumberFormat="1" applyFont="1" applyFill="1" applyBorder="1" applyAlignment="1" applyProtection="1">
      <alignment horizontal="center" vertical="center"/>
      <protection locked="0"/>
    </xf>
    <xf numFmtId="166" fontId="34" fillId="0" borderId="0" xfId="1" applyNumberFormat="1" applyFont="1" applyFill="1" applyBorder="1" applyAlignment="1" applyProtection="1">
      <alignment horizontal="right" vertical="center"/>
      <protection hidden="1"/>
    </xf>
    <xf numFmtId="0" fontId="24" fillId="0" borderId="8" xfId="0" applyFont="1" applyFill="1" applyBorder="1" applyAlignment="1" applyProtection="1">
      <alignment wrapText="1"/>
      <protection hidden="1"/>
    </xf>
    <xf numFmtId="1" fontId="1" fillId="0" borderId="8" xfId="1" applyNumberFormat="1" applyFont="1" applyFill="1" applyBorder="1" applyAlignment="1" applyProtection="1">
      <alignment horizontal="right" vertical="center"/>
      <protection hidden="1"/>
    </xf>
    <xf numFmtId="0" fontId="14" fillId="4" borderId="18" xfId="1" applyNumberFormat="1" applyFont="1" applyFill="1" applyBorder="1" applyAlignment="1" applyProtection="1">
      <alignment horizontal="center" vertical="center"/>
      <protection locked="0"/>
    </xf>
    <xf numFmtId="3" fontId="14" fillId="0" borderId="8" xfId="0" applyNumberFormat="1" applyFont="1" applyFill="1" applyBorder="1" applyAlignment="1" applyProtection="1">
      <alignment horizontal="right" vertical="center"/>
      <protection hidden="1"/>
    </xf>
    <xf numFmtId="0" fontId="14" fillId="0" borderId="12" xfId="1" applyNumberFormat="1" applyFont="1" applyFill="1" applyBorder="1" applyAlignment="1" applyProtection="1">
      <alignment horizontal="center" vertical="center"/>
      <protection hidden="1"/>
    </xf>
    <xf numFmtId="0" fontId="14" fillId="0" borderId="13" xfId="1" applyNumberFormat="1" applyFont="1" applyFill="1" applyBorder="1" applyAlignment="1" applyProtection="1">
      <alignment horizontal="center" vertical="center"/>
      <protection hidden="1"/>
    </xf>
    <xf numFmtId="0" fontId="14" fillId="0" borderId="6" xfId="1" applyNumberFormat="1" applyFont="1" applyFill="1" applyBorder="1" applyAlignment="1" applyProtection="1">
      <alignment horizontal="center" vertical="center"/>
      <protection hidden="1"/>
    </xf>
    <xf numFmtId="168" fontId="21" fillId="0" borderId="12" xfId="1" applyNumberFormat="1" applyFont="1" applyFill="1" applyBorder="1" applyAlignment="1" applyProtection="1">
      <alignment horizontal="center" vertical="center"/>
      <protection hidden="1"/>
    </xf>
    <xf numFmtId="168" fontId="21" fillId="0" borderId="13" xfId="1" applyNumberFormat="1" applyFont="1" applyFill="1" applyBorder="1" applyAlignment="1" applyProtection="1">
      <alignment horizontal="center" vertical="center"/>
      <protection hidden="1"/>
    </xf>
    <xf numFmtId="168" fontId="21" fillId="0" borderId="6" xfId="1" applyNumberFormat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horizontal="center" vertical="center" wrapText="1"/>
      <protection hidden="1"/>
    </xf>
    <xf numFmtId="0" fontId="1" fillId="0" borderId="2" xfId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8" fillId="0" borderId="0" xfId="0" applyFont="1" applyBorder="1" applyProtection="1">
      <protection hidden="1"/>
    </xf>
    <xf numFmtId="0" fontId="18" fillId="0" borderId="5" xfId="0" applyFont="1" applyBorder="1" applyProtection="1">
      <protection hidden="1"/>
    </xf>
    <xf numFmtId="168" fontId="21" fillId="0" borderId="12" xfId="0" applyNumberFormat="1" applyFont="1" applyFill="1" applyBorder="1" applyAlignment="1" applyProtection="1">
      <alignment horizontal="center" vertical="center"/>
      <protection hidden="1"/>
    </xf>
    <xf numFmtId="168" fontId="21" fillId="0" borderId="13" xfId="0" applyNumberFormat="1" applyFont="1" applyFill="1" applyBorder="1" applyAlignment="1" applyProtection="1">
      <alignment horizontal="center" vertical="center"/>
      <protection hidden="1"/>
    </xf>
    <xf numFmtId="168" fontId="21" fillId="0" borderId="6" xfId="0" applyNumberFormat="1" applyFont="1" applyFill="1" applyBorder="1" applyAlignment="1" applyProtection="1">
      <alignment horizontal="center"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H23"/>
  <sheetViews>
    <sheetView tabSelected="1" workbookViewId="0">
      <selection activeCell="H13" sqref="H13"/>
    </sheetView>
  </sheetViews>
  <sheetFormatPr baseColWidth="10" defaultRowHeight="12.75" x14ac:dyDescent="0.2"/>
  <cols>
    <col min="8" max="8" width="71.85546875" customWidth="1"/>
  </cols>
  <sheetData>
    <row r="2" spans="2:8" ht="25.5" x14ac:dyDescent="0.35">
      <c r="B2" s="214" t="s">
        <v>55</v>
      </c>
      <c r="C2" s="215"/>
      <c r="D2" s="215"/>
      <c r="E2" s="215"/>
      <c r="F2" s="215"/>
      <c r="G2" s="215"/>
      <c r="H2" s="215"/>
    </row>
    <row r="7" spans="2:8" ht="54.75" customHeight="1" x14ac:dyDescent="0.25">
      <c r="B7" s="217" t="s">
        <v>56</v>
      </c>
      <c r="C7" s="218"/>
      <c r="D7" s="226"/>
      <c r="E7" s="227"/>
      <c r="H7" s="228"/>
    </row>
    <row r="8" spans="2:8" ht="18" x14ac:dyDescent="0.25">
      <c r="B8" s="220"/>
      <c r="C8" s="220"/>
      <c r="D8" s="221"/>
      <c r="E8" s="162"/>
    </row>
    <row r="9" spans="2:8" ht="18" x14ac:dyDescent="0.25">
      <c r="B9" s="220"/>
      <c r="C9" s="220"/>
      <c r="D9" s="221"/>
      <c r="E9" s="162"/>
    </row>
    <row r="10" spans="2:8" ht="18" x14ac:dyDescent="0.25">
      <c r="B10" s="220"/>
      <c r="C10" s="220"/>
      <c r="D10" s="221"/>
      <c r="E10" s="162"/>
    </row>
    <row r="11" spans="2:8" ht="18" x14ac:dyDescent="0.25">
      <c r="B11" s="216"/>
      <c r="C11" s="216"/>
      <c r="D11" s="216"/>
    </row>
    <row r="13" spans="2:8" ht="54.75" customHeight="1" x14ac:dyDescent="0.25">
      <c r="B13" s="217" t="s">
        <v>54</v>
      </c>
      <c r="C13" s="218"/>
      <c r="D13" s="218"/>
      <c r="E13" s="219"/>
      <c r="H13" s="228"/>
    </row>
    <row r="21" spans="1:6" x14ac:dyDescent="0.2">
      <c r="B21" s="213"/>
      <c r="C21" s="213"/>
      <c r="D21" s="213"/>
      <c r="E21" s="213"/>
    </row>
    <row r="22" spans="1:6" ht="15.75" x14ac:dyDescent="0.25">
      <c r="A22" s="223"/>
      <c r="B22" s="224" t="s">
        <v>34</v>
      </c>
      <c r="C22" s="224"/>
      <c r="D22" s="224"/>
      <c r="E22" s="224"/>
      <c r="F22" s="225"/>
    </row>
    <row r="23" spans="1:6" x14ac:dyDescent="0.2">
      <c r="B23" s="222"/>
      <c r="C23" s="222"/>
      <c r="D23" s="222"/>
      <c r="E23" s="222"/>
      <c r="F23" s="222"/>
    </row>
  </sheetData>
  <sheetProtection password="CABB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B1:U58"/>
  <sheetViews>
    <sheetView topLeftCell="B1" zoomScaleNormal="100" workbookViewId="0">
      <selection activeCell="L15" sqref="L15"/>
    </sheetView>
  </sheetViews>
  <sheetFormatPr baseColWidth="10" defaultColWidth="0" defaultRowHeight="0" customHeight="1" zeroHeight="1" x14ac:dyDescent="0.2"/>
  <cols>
    <col min="1" max="1" width="2.28515625" style="49" customWidth="1"/>
    <col min="2" max="2" width="1.7109375" style="93" customWidth="1"/>
    <col min="3" max="3" width="25.7109375" style="49" customWidth="1"/>
    <col min="4" max="4" width="11.85546875" style="49" customWidth="1"/>
    <col min="5" max="5" width="2.28515625" style="49" customWidth="1"/>
    <col min="6" max="6" width="10.85546875" style="49" customWidth="1"/>
    <col min="7" max="7" width="2.28515625" style="49" customWidth="1"/>
    <col min="8" max="8" width="10.85546875" style="49" customWidth="1"/>
    <col min="9" max="9" width="2.28515625" style="49" customWidth="1"/>
    <col min="10" max="10" width="8.7109375" style="49" customWidth="1"/>
    <col min="11" max="11" width="0.85546875" style="49" customWidth="1"/>
    <col min="12" max="12" width="8.7109375" style="49" customWidth="1"/>
    <col min="13" max="13" width="0.85546875" style="49" customWidth="1"/>
    <col min="14" max="14" width="2.28515625" style="49" customWidth="1"/>
    <col min="15" max="15" width="13.7109375" style="49" customWidth="1"/>
    <col min="16" max="16" width="0.85546875" style="49" customWidth="1"/>
    <col min="17" max="18" width="13.7109375" style="49" customWidth="1"/>
    <col min="19" max="19" width="15.7109375" style="49" customWidth="1"/>
    <col min="20" max="20" width="2.7109375" style="49" customWidth="1"/>
    <col min="21" max="21" width="1.7109375" style="49" customWidth="1"/>
    <col min="22" max="16384" width="0" style="49" hidden="1"/>
  </cols>
  <sheetData>
    <row r="1" spans="2:21" ht="8.1" customHeight="1" x14ac:dyDescent="0.2">
      <c r="B1" s="125"/>
      <c r="R1" s="59"/>
    </row>
    <row r="2" spans="2:21" ht="9.9499999999999993" customHeight="1" x14ac:dyDescent="0.2">
      <c r="B2" s="122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1"/>
      <c r="Q2" s="52"/>
      <c r="R2" s="118"/>
      <c r="S2" s="52"/>
      <c r="T2" s="53"/>
      <c r="U2" s="54"/>
    </row>
    <row r="3" spans="2:21" ht="24" thickBot="1" x14ac:dyDescent="0.25">
      <c r="B3" s="119"/>
      <c r="C3" s="55" t="s">
        <v>13</v>
      </c>
      <c r="D3" s="56"/>
      <c r="E3" s="56"/>
      <c r="F3" s="56"/>
      <c r="G3" s="56"/>
      <c r="H3" s="57"/>
      <c r="I3" s="58"/>
      <c r="J3" s="237" t="s">
        <v>12</v>
      </c>
      <c r="K3" s="238"/>
      <c r="L3" s="239"/>
      <c r="M3" s="117"/>
      <c r="N3" s="58"/>
      <c r="O3" s="240" t="s">
        <v>14</v>
      </c>
      <c r="P3" s="241"/>
      <c r="Q3" s="242"/>
      <c r="R3" s="59"/>
      <c r="S3" s="59"/>
      <c r="T3" s="60"/>
      <c r="U3" s="56"/>
    </row>
    <row r="4" spans="2:21" ht="18.75" customHeight="1" thickTop="1" thickBot="1" x14ac:dyDescent="0.25">
      <c r="B4" s="120"/>
      <c r="C4" s="61"/>
      <c r="D4" s="62"/>
      <c r="E4" s="62"/>
      <c r="F4" s="62"/>
      <c r="G4" s="62"/>
      <c r="H4" s="63"/>
      <c r="I4" s="63"/>
      <c r="J4" s="230"/>
      <c r="K4" s="64"/>
      <c r="L4" s="231"/>
      <c r="M4" s="64"/>
      <c r="N4" s="63"/>
      <c r="O4" s="65">
        <f>J4</f>
        <v>0</v>
      </c>
      <c r="P4" s="66"/>
      <c r="Q4" s="65">
        <f>L4</f>
        <v>0</v>
      </c>
      <c r="R4" s="59"/>
      <c r="S4" s="145" t="s">
        <v>0</v>
      </c>
      <c r="T4" s="67"/>
      <c r="U4" s="62"/>
    </row>
    <row r="5" spans="2:21" ht="31.5" customHeight="1" thickTop="1" x14ac:dyDescent="0.2">
      <c r="B5" s="121"/>
      <c r="C5" s="68" t="s">
        <v>23</v>
      </c>
      <c r="D5" s="137" t="s">
        <v>16</v>
      </c>
      <c r="E5" s="69"/>
      <c r="F5" s="243" t="s">
        <v>15</v>
      </c>
      <c r="G5" s="69"/>
      <c r="H5" s="137" t="s">
        <v>17</v>
      </c>
      <c r="I5" s="69"/>
      <c r="J5" s="137" t="s">
        <v>1</v>
      </c>
      <c r="K5" s="69"/>
      <c r="L5" s="137" t="s">
        <v>1</v>
      </c>
      <c r="M5" s="69"/>
      <c r="N5" s="69"/>
      <c r="O5" s="69" t="s">
        <v>9</v>
      </c>
      <c r="P5" s="69"/>
      <c r="Q5" s="69" t="s">
        <v>9</v>
      </c>
      <c r="R5" s="59"/>
      <c r="S5" s="70"/>
      <c r="T5" s="71"/>
      <c r="U5" s="72"/>
    </row>
    <row r="6" spans="2:21" ht="13.5" customHeight="1" thickBot="1" x14ac:dyDescent="0.25">
      <c r="B6" s="119"/>
      <c r="C6" s="73"/>
      <c r="D6" s="69" t="s">
        <v>9</v>
      </c>
      <c r="E6" s="58"/>
      <c r="F6" s="244"/>
      <c r="G6" s="58"/>
      <c r="H6" s="69" t="s">
        <v>9</v>
      </c>
      <c r="I6" s="58"/>
      <c r="J6" s="74"/>
      <c r="K6" s="58"/>
      <c r="L6" s="74"/>
      <c r="M6" s="58"/>
      <c r="N6" s="58"/>
      <c r="O6" s="69"/>
      <c r="P6" s="58"/>
      <c r="Q6" s="69"/>
      <c r="R6" s="59"/>
      <c r="S6" s="69" t="s">
        <v>9</v>
      </c>
      <c r="T6" s="75"/>
      <c r="U6" s="56"/>
    </row>
    <row r="7" spans="2:21" ht="15.75" customHeight="1" thickBot="1" x14ac:dyDescent="0.25">
      <c r="B7" s="119"/>
      <c r="C7" s="76" t="s">
        <v>18</v>
      </c>
      <c r="D7" s="77"/>
      <c r="E7" s="58"/>
      <c r="F7" s="78"/>
      <c r="G7" s="58"/>
      <c r="H7" s="79">
        <f>IFERROR(D7/F7,0)</f>
        <v>0</v>
      </c>
      <c r="I7" s="58"/>
      <c r="J7" s="80"/>
      <c r="K7" s="58"/>
      <c r="L7" s="80"/>
      <c r="M7" s="58"/>
      <c r="N7" s="58"/>
      <c r="O7" s="81" t="str">
        <f>IF(H7*J7=0,"-",ROUND(H7*J7,0))</f>
        <v>-</v>
      </c>
      <c r="P7" s="58"/>
      <c r="Q7" s="81" t="str">
        <f>IF(H7*(1+$J$18%/100)*L7=0,"-",ROUND(H7*(1+$J$18%)*L7,0))</f>
        <v>-</v>
      </c>
      <c r="R7" s="59"/>
      <c r="S7" s="82" t="str">
        <f>IF(SUM(O7:R7)=0,"-",SUM(O7:R7))</f>
        <v>-</v>
      </c>
      <c r="T7" s="83"/>
      <c r="U7" s="56"/>
    </row>
    <row r="8" spans="2:21" ht="5.0999999999999996" customHeight="1" thickBot="1" x14ac:dyDescent="0.25">
      <c r="B8" s="122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59"/>
      <c r="S8" s="85"/>
      <c r="T8" s="86"/>
      <c r="U8" s="54"/>
    </row>
    <row r="9" spans="2:21" ht="15.95" customHeight="1" thickBot="1" x14ac:dyDescent="0.25">
      <c r="B9" s="119"/>
      <c r="C9" s="76" t="s">
        <v>19</v>
      </c>
      <c r="D9" s="77"/>
      <c r="E9" s="58"/>
      <c r="F9" s="78"/>
      <c r="G9" s="58"/>
      <c r="H9" s="79">
        <f>IFERROR(D9/F9,0)</f>
        <v>0</v>
      </c>
      <c r="I9" s="58"/>
      <c r="J9" s="80"/>
      <c r="K9" s="58"/>
      <c r="L9" s="80"/>
      <c r="M9" s="58"/>
      <c r="N9" s="58"/>
      <c r="O9" s="81" t="str">
        <f>IF(H9*J9=0,"-",ROUND(H9*J9,0))</f>
        <v>-</v>
      </c>
      <c r="P9" s="58"/>
      <c r="Q9" s="81" t="str">
        <f>IF(H9*(1+$J$18%/100)*L9=0,"-",ROUND(H9*(1+$J$18%)*L9,0))</f>
        <v>-</v>
      </c>
      <c r="R9" s="59"/>
      <c r="S9" s="82" t="str">
        <f>IF(SUM(O9:R9)=0,"-",SUM(O9:R9))</f>
        <v>-</v>
      </c>
      <c r="T9" s="83"/>
      <c r="U9" s="56"/>
    </row>
    <row r="10" spans="2:21" ht="5.0999999999999996" customHeight="1" thickBot="1" x14ac:dyDescent="0.25">
      <c r="B10" s="122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59"/>
      <c r="S10" s="85"/>
      <c r="T10" s="86"/>
      <c r="U10" s="54"/>
    </row>
    <row r="11" spans="2:21" ht="15.95" customHeight="1" thickBot="1" x14ac:dyDescent="0.25">
      <c r="B11" s="119"/>
      <c r="C11" s="76" t="s">
        <v>20</v>
      </c>
      <c r="D11" s="77"/>
      <c r="E11" s="58"/>
      <c r="F11" s="78"/>
      <c r="G11" s="58"/>
      <c r="H11" s="79">
        <f>IFERROR(D11/F11,0)</f>
        <v>0</v>
      </c>
      <c r="I11" s="58"/>
      <c r="J11" s="80"/>
      <c r="K11" s="58"/>
      <c r="L11" s="80"/>
      <c r="M11" s="58"/>
      <c r="N11" s="58"/>
      <c r="O11" s="81" t="str">
        <f>IF(H11*J11=0,"-",ROUND(H11*J11,0))</f>
        <v>-</v>
      </c>
      <c r="P11" s="58"/>
      <c r="Q11" s="81" t="str">
        <f>IF(H11*(1+$J$18%/100)*L11=0,"-",ROUND(H11*(1+$J$18%)*L11,0))</f>
        <v>-</v>
      </c>
      <c r="R11" s="59"/>
      <c r="S11" s="82" t="str">
        <f>IF(SUM(O11:R11)=0,"-",SUM(O11:R11))</f>
        <v>-</v>
      </c>
      <c r="T11" s="83"/>
      <c r="U11" s="56"/>
    </row>
    <row r="12" spans="2:21" ht="4.5" customHeight="1" thickBot="1" x14ac:dyDescent="0.25">
      <c r="B12" s="123"/>
      <c r="C12" s="87"/>
      <c r="D12" s="88"/>
      <c r="E12" s="89"/>
      <c r="F12" s="88"/>
      <c r="G12" s="89"/>
      <c r="H12" s="88"/>
      <c r="I12" s="89"/>
      <c r="J12" s="88"/>
      <c r="K12" s="89"/>
      <c r="L12" s="88"/>
      <c r="M12" s="89"/>
      <c r="N12" s="89"/>
      <c r="O12" s="89"/>
      <c r="P12" s="89"/>
      <c r="Q12" s="89"/>
      <c r="R12" s="59"/>
      <c r="S12" s="89"/>
      <c r="T12" s="90"/>
      <c r="U12" s="91"/>
    </row>
    <row r="13" spans="2:21" ht="15.75" customHeight="1" thickBot="1" x14ac:dyDescent="0.25">
      <c r="B13" s="119"/>
      <c r="C13" s="76" t="s">
        <v>21</v>
      </c>
      <c r="D13" s="77"/>
      <c r="E13" s="58"/>
      <c r="F13" s="78"/>
      <c r="G13" s="58"/>
      <c r="H13" s="79">
        <f>IFERROR(D13/F13,0)</f>
        <v>0</v>
      </c>
      <c r="I13" s="58"/>
      <c r="J13" s="80"/>
      <c r="K13" s="58"/>
      <c r="L13" s="80"/>
      <c r="M13" s="58"/>
      <c r="N13" s="58"/>
      <c r="O13" s="81" t="str">
        <f>IF(H13*J13=0,"-",ROUND(H13*J13,0))</f>
        <v>-</v>
      </c>
      <c r="P13" s="58"/>
      <c r="Q13" s="81" t="str">
        <f>IF(H13*(1+$J$18%/100)*L13=0,"-",ROUND(H13*(1+$J$18%)*L13,0))</f>
        <v>-</v>
      </c>
      <c r="R13" s="59"/>
      <c r="S13" s="82" t="str">
        <f>IF(SUM(O13:R13)=0,"-",SUM(O13:R13))</f>
        <v>-</v>
      </c>
      <c r="T13" s="83"/>
      <c r="U13" s="56"/>
    </row>
    <row r="14" spans="2:21" ht="5.0999999999999996" customHeight="1" thickBot="1" x14ac:dyDescent="0.25">
      <c r="B14" s="122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59"/>
      <c r="S14" s="85"/>
      <c r="T14" s="86"/>
      <c r="U14" s="54"/>
    </row>
    <row r="15" spans="2:21" ht="15.95" customHeight="1" thickBot="1" x14ac:dyDescent="0.25">
      <c r="B15" s="119"/>
      <c r="C15" s="76" t="s">
        <v>22</v>
      </c>
      <c r="D15" s="77"/>
      <c r="E15" s="58"/>
      <c r="F15" s="78"/>
      <c r="G15" s="58"/>
      <c r="H15" s="79">
        <f>IFERROR(D15/F15,0)</f>
        <v>0</v>
      </c>
      <c r="I15" s="58"/>
      <c r="J15" s="80"/>
      <c r="K15" s="58"/>
      <c r="L15" s="80"/>
      <c r="M15" s="58"/>
      <c r="N15" s="58"/>
      <c r="O15" s="81" t="str">
        <f>IF(H15*J15=0,"-",ROUND(H15*J15,0))</f>
        <v>-</v>
      </c>
      <c r="P15" s="58"/>
      <c r="Q15" s="81" t="str">
        <f>IF(H15*(1+$J$18%/100)*L15=0,"-",ROUND(H15*(1+$J$18%)*L15,0))</f>
        <v>-</v>
      </c>
      <c r="R15" s="59"/>
      <c r="S15" s="82" t="str">
        <f>IF(SUM(O15:R15)=0,"-",SUM(O15:R15))</f>
        <v>-</v>
      </c>
      <c r="T15" s="83"/>
      <c r="U15" s="56"/>
    </row>
    <row r="16" spans="2:21" ht="5.0999999999999996" customHeight="1" x14ac:dyDescent="0.2">
      <c r="B16" s="122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59"/>
      <c r="S16" s="85"/>
      <c r="T16" s="86"/>
      <c r="U16" s="54"/>
    </row>
    <row r="17" spans="2:21" ht="12.75" customHeight="1" x14ac:dyDescent="0.2">
      <c r="B17" s="123"/>
      <c r="C17" s="92"/>
      <c r="D17" s="89"/>
      <c r="E17" s="89"/>
      <c r="F17" s="89"/>
      <c r="G17" s="89"/>
      <c r="H17" s="89"/>
      <c r="I17" s="89"/>
      <c r="J17" s="88"/>
      <c r="K17" s="89"/>
      <c r="L17" s="70"/>
      <c r="M17" s="69"/>
      <c r="N17" s="69"/>
      <c r="O17" s="70"/>
      <c r="P17" s="69"/>
      <c r="Q17" s="70"/>
      <c r="R17" s="59"/>
      <c r="S17" s="70"/>
      <c r="T17" s="71"/>
      <c r="U17" s="91"/>
    </row>
    <row r="18" spans="2:21" ht="15.95" customHeight="1" x14ac:dyDescent="0.2">
      <c r="B18" s="119"/>
      <c r="C18" s="76"/>
      <c r="D18" s="58"/>
      <c r="E18" s="58"/>
      <c r="F18" s="58"/>
      <c r="G18" s="58"/>
      <c r="H18" s="59"/>
      <c r="I18" s="58"/>
      <c r="J18" s="232"/>
      <c r="K18" s="58"/>
      <c r="L18" s="57"/>
      <c r="M18" s="57"/>
      <c r="N18" s="57"/>
      <c r="O18" s="57"/>
      <c r="P18" s="57"/>
      <c r="Q18" s="57"/>
      <c r="R18" s="59"/>
      <c r="S18" s="57"/>
      <c r="T18" s="93"/>
      <c r="U18" s="56"/>
    </row>
    <row r="19" spans="2:21" ht="5.0999999999999996" customHeight="1" x14ac:dyDescent="0.2">
      <c r="B19" s="122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9"/>
      <c r="S19" s="85"/>
      <c r="T19" s="86"/>
      <c r="U19" s="54"/>
    </row>
    <row r="20" spans="2:21" ht="5.0999999999999996" customHeight="1" thickBot="1" x14ac:dyDescent="0.25">
      <c r="B20" s="119"/>
      <c r="C20" s="94"/>
      <c r="D20" s="95"/>
      <c r="E20" s="95"/>
      <c r="F20" s="95"/>
      <c r="G20" s="95"/>
      <c r="H20" s="96"/>
      <c r="I20" s="95"/>
      <c r="J20" s="97"/>
      <c r="K20" s="95"/>
      <c r="L20" s="98"/>
      <c r="M20" s="98"/>
      <c r="N20" s="98"/>
      <c r="O20" s="98"/>
      <c r="P20" s="98"/>
      <c r="Q20" s="98"/>
      <c r="R20" s="150"/>
      <c r="S20" s="98"/>
      <c r="T20" s="185"/>
      <c r="U20" s="56"/>
    </row>
    <row r="21" spans="2:21" ht="21.75" customHeight="1" thickTop="1" thickBot="1" x14ac:dyDescent="0.25">
      <c r="B21" s="119"/>
      <c r="C21" s="140" t="s">
        <v>43</v>
      </c>
      <c r="D21" s="99"/>
      <c r="E21" s="85"/>
      <c r="F21" s="85"/>
      <c r="G21" s="85"/>
      <c r="H21" s="85"/>
      <c r="I21" s="85"/>
      <c r="J21" s="85"/>
      <c r="K21" s="85"/>
      <c r="L21" s="57"/>
      <c r="M21" s="58"/>
      <c r="N21" s="58"/>
      <c r="O21" s="100" t="str">
        <f>IF(SUM(O7:O17)=0,"-",SUM(O7:O17))</f>
        <v>-</v>
      </c>
      <c r="P21" s="58"/>
      <c r="Q21" s="100" t="str">
        <f>IF(SUM(Q7:Q17)=0,"-",SUM(Q7:Q17))</f>
        <v>-</v>
      </c>
      <c r="R21" s="59"/>
      <c r="S21" s="148" t="str">
        <f>IF(SUM(O21:Q21)=0,"-",SUM(O21:Q21))</f>
        <v>-</v>
      </c>
      <c r="T21" s="101"/>
      <c r="U21" s="56"/>
    </row>
    <row r="22" spans="2:21" ht="5.0999999999999996" customHeight="1" thickTop="1" x14ac:dyDescent="0.2">
      <c r="B22" s="119"/>
      <c r="C22" s="102"/>
      <c r="D22" s="103"/>
      <c r="E22" s="103"/>
      <c r="F22" s="103"/>
      <c r="G22" s="103"/>
      <c r="H22" s="103"/>
      <c r="I22" s="103"/>
      <c r="J22" s="103"/>
      <c r="K22" s="103"/>
      <c r="L22" s="104"/>
      <c r="M22" s="105"/>
      <c r="N22" s="105"/>
      <c r="O22" s="106"/>
      <c r="P22" s="105"/>
      <c r="Q22" s="106"/>
      <c r="R22" s="59"/>
      <c r="S22" s="107"/>
      <c r="T22" s="101"/>
      <c r="U22" s="56"/>
    </row>
    <row r="23" spans="2:21" ht="5.0999999999999996" customHeight="1" x14ac:dyDescent="0.2">
      <c r="B23" s="122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150"/>
      <c r="S23" s="85"/>
      <c r="T23" s="186"/>
      <c r="U23" s="54"/>
    </row>
    <row r="24" spans="2:21" ht="9.75" customHeight="1" thickBot="1" x14ac:dyDescent="0.25">
      <c r="B24" s="122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59"/>
      <c r="S24" s="85"/>
      <c r="T24" s="83"/>
      <c r="U24" s="56"/>
    </row>
    <row r="25" spans="2:21" ht="21.75" customHeight="1" thickTop="1" thickBot="1" x14ac:dyDescent="0.25">
      <c r="B25" s="124"/>
      <c r="C25" s="68" t="s">
        <v>3</v>
      </c>
      <c r="D25" s="58"/>
      <c r="E25" s="58"/>
      <c r="F25" s="58"/>
      <c r="G25" s="58"/>
      <c r="H25" s="59"/>
      <c r="I25" s="58"/>
      <c r="J25" s="108" t="s">
        <v>10</v>
      </c>
      <c r="K25" s="58"/>
      <c r="L25" s="109">
        <v>100</v>
      </c>
      <c r="M25" s="58"/>
      <c r="N25" s="58"/>
      <c r="O25" s="100" t="str">
        <f>IF(ISNUMBER(O21),ROUND(O21*$L$25/100,0),"-")</f>
        <v>-</v>
      </c>
      <c r="P25" s="58"/>
      <c r="Q25" s="100" t="str">
        <f>IF(ISNUMBER(Q21),ROUND(Q21*$L$25/100,0),"-")</f>
        <v>-</v>
      </c>
      <c r="R25" s="59"/>
      <c r="S25" s="148" t="str">
        <f>IF(SUM(O25:R25)=0,"-",SUM(O25:R25))</f>
        <v>-</v>
      </c>
      <c r="T25" s="86"/>
      <c r="U25" s="54"/>
    </row>
    <row r="26" spans="2:21" ht="6.75" customHeight="1" thickTop="1" thickBot="1" x14ac:dyDescent="0.25">
      <c r="B26" s="122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59"/>
      <c r="S26" s="85"/>
      <c r="T26" s="83"/>
      <c r="U26" s="56"/>
    </row>
    <row r="27" spans="2:21" ht="15.95" customHeight="1" thickTop="1" x14ac:dyDescent="0.2">
      <c r="B27" s="122"/>
      <c r="C27" s="112"/>
      <c r="D27" s="112"/>
      <c r="E27" s="112"/>
      <c r="F27" s="112"/>
      <c r="G27" s="112"/>
      <c r="H27" s="113"/>
      <c r="I27" s="114"/>
      <c r="J27" s="113"/>
      <c r="K27" s="114"/>
      <c r="L27" s="113"/>
      <c r="M27" s="114"/>
      <c r="N27" s="114"/>
      <c r="O27" s="114"/>
      <c r="P27" s="114"/>
      <c r="Q27" s="114"/>
      <c r="R27" s="114"/>
      <c r="S27" s="114"/>
      <c r="T27" s="184"/>
      <c r="U27" s="56"/>
    </row>
    <row r="28" spans="2:21" ht="5.0999999999999996" customHeight="1" x14ac:dyDescent="0.2">
      <c r="B28" s="119"/>
      <c r="C28" s="128"/>
      <c r="D28" s="56"/>
      <c r="E28" s="115"/>
      <c r="F28" s="115"/>
      <c r="G28" s="115"/>
      <c r="H28" s="129"/>
      <c r="I28" s="115"/>
      <c r="J28" s="129"/>
      <c r="K28" s="56"/>
      <c r="L28" s="129"/>
      <c r="M28" s="56"/>
      <c r="N28" s="115"/>
      <c r="O28" s="126"/>
      <c r="P28" s="56"/>
      <c r="Q28" s="126"/>
      <c r="R28" s="59"/>
      <c r="S28" s="126"/>
      <c r="T28" s="111"/>
      <c r="U28" s="110"/>
    </row>
    <row r="29" spans="2:21" ht="5.0999999999999996" customHeight="1" x14ac:dyDescent="0.2">
      <c r="B29" s="54"/>
      <c r="C29" s="130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131"/>
      <c r="Q29" s="132"/>
      <c r="R29" s="133"/>
      <c r="S29" s="132"/>
      <c r="T29" s="134"/>
      <c r="U29" s="54"/>
    </row>
    <row r="30" spans="2:21" ht="24.95" customHeight="1" x14ac:dyDescent="0.2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59"/>
      <c r="S30" s="125"/>
      <c r="T30" s="126"/>
      <c r="U30" s="56"/>
    </row>
    <row r="31" spans="2:21" ht="15.75" customHeight="1" x14ac:dyDescent="0.2">
      <c r="B31" s="125"/>
      <c r="C31" s="125" t="s">
        <v>24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59"/>
      <c r="S31" s="125"/>
      <c r="T31" s="126"/>
      <c r="U31" s="56"/>
    </row>
    <row r="32" spans="2:21" ht="8.1" customHeight="1" x14ac:dyDescent="0.2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59"/>
      <c r="S32" s="125"/>
      <c r="T32" s="116"/>
      <c r="U32" s="54"/>
    </row>
    <row r="33" spans="2:20" ht="12.75" x14ac:dyDescent="0.2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59"/>
      <c r="S33" s="125"/>
      <c r="T33" s="125"/>
    </row>
    <row r="34" spans="2:20" ht="12.75" x14ac:dyDescent="0.2">
      <c r="B34" s="125"/>
      <c r="C34" s="127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59"/>
      <c r="S34" s="125"/>
      <c r="T34" s="125"/>
    </row>
    <row r="35" spans="2:20" ht="12.75" x14ac:dyDescent="0.2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59"/>
      <c r="S35" s="125"/>
      <c r="T35" s="125"/>
    </row>
    <row r="36" spans="2:20" ht="12.75" x14ac:dyDescent="0.2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59"/>
      <c r="S36" s="125"/>
      <c r="T36" s="125"/>
    </row>
    <row r="37" spans="2:20" ht="12.75" x14ac:dyDescent="0.2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59"/>
      <c r="S37" s="125"/>
      <c r="T37" s="125"/>
    </row>
    <row r="38" spans="2:20" ht="12.75" x14ac:dyDescent="0.2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59"/>
      <c r="S38" s="125"/>
      <c r="T38" s="125"/>
    </row>
    <row r="39" spans="2:20" ht="12.75" x14ac:dyDescent="0.2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59"/>
      <c r="S39" s="125"/>
      <c r="T39" s="125"/>
    </row>
    <row r="40" spans="2:20" ht="12.75" x14ac:dyDescent="0.2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59"/>
      <c r="S40" s="125"/>
      <c r="T40" s="125"/>
    </row>
    <row r="41" spans="2:20" ht="12.75" x14ac:dyDescent="0.2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59"/>
      <c r="S41" s="125"/>
      <c r="T41" s="125"/>
    </row>
    <row r="42" spans="2:20" ht="12.75" x14ac:dyDescent="0.2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59"/>
      <c r="S42" s="125"/>
      <c r="T42" s="125"/>
    </row>
    <row r="43" spans="2:20" ht="12.75" x14ac:dyDescent="0.2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59"/>
      <c r="S43" s="125"/>
      <c r="T43" s="125"/>
    </row>
    <row r="44" spans="2:20" ht="12.75" x14ac:dyDescent="0.2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59"/>
      <c r="S44" s="125"/>
      <c r="T44" s="125"/>
    </row>
    <row r="45" spans="2:20" ht="12.75" x14ac:dyDescent="0.2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59"/>
      <c r="S45" s="125"/>
      <c r="T45" s="125"/>
    </row>
    <row r="46" spans="2:20" ht="12.75" x14ac:dyDescent="0.2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59"/>
      <c r="S46" s="125"/>
      <c r="T46" s="125"/>
    </row>
    <row r="47" spans="2:20" ht="12.75" x14ac:dyDescent="0.2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59"/>
      <c r="S47" s="125"/>
      <c r="T47" s="125"/>
    </row>
    <row r="48" spans="2:20" ht="12.75" x14ac:dyDescent="0.2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59"/>
      <c r="S48" s="125"/>
      <c r="T48" s="125"/>
    </row>
    <row r="49" spans="2:20" ht="12.75" x14ac:dyDescent="0.2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59"/>
      <c r="S49" s="125"/>
      <c r="T49" s="125"/>
    </row>
    <row r="50" spans="2:20" ht="12.75" x14ac:dyDescent="0.2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59"/>
      <c r="S50" s="125"/>
      <c r="T50" s="125"/>
    </row>
    <row r="51" spans="2:20" ht="12.75" x14ac:dyDescent="0.2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59"/>
      <c r="S51" s="125"/>
      <c r="T51" s="125"/>
    </row>
    <row r="52" spans="2:20" ht="12.75" x14ac:dyDescent="0.2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59"/>
      <c r="S52" s="125"/>
      <c r="T52" s="125"/>
    </row>
    <row r="53" spans="2:20" ht="12.75" x14ac:dyDescent="0.2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59"/>
      <c r="S53" s="125"/>
      <c r="T53" s="125"/>
    </row>
    <row r="54" spans="2:20" ht="12.75" x14ac:dyDescent="0.2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2:20" ht="12.75" x14ac:dyDescent="0.2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2:20" ht="12.75" x14ac:dyDescent="0.2">
      <c r="B56" s="125"/>
      <c r="C56" s="127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</row>
    <row r="57" spans="2:20" ht="12.75" x14ac:dyDescent="0.2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2:20" ht="12.75" customHeight="1" x14ac:dyDescent="0.2">
      <c r="B58" s="125"/>
      <c r="C58" s="125"/>
    </row>
  </sheetData>
  <sheetProtection password="CABB" sheet="1" selectLockedCells="1"/>
  <scenarios current="0" show="0">
    <scenario name="Gehaltsstufe" locked="1" count="1" user="Wirtschaftsministerium Baden-Württemberg" comment="Gehaltsstufe eintragen!">
      <inputCells r="D7" val="Ia, Ib, II a, III, IV a, IVb, V a, V b, V c, VI a, VI b"/>
    </scenario>
  </scenarios>
  <mergeCells count="3">
    <mergeCell ref="J3:L3"/>
    <mergeCell ref="O3:Q3"/>
    <mergeCell ref="F5:F6"/>
  </mergeCells>
  <printOptions horizontalCentered="1" verticalCentered="1"/>
  <pageMargins left="0.39370078740157483" right="0.27559055118110237" top="1.1417322834645669" bottom="0.98425196850393704" header="0.78740157480314965" footer="0.51181102362204722"/>
  <pageSetup paperSize="9" scale="93" orientation="landscape" r:id="rId1"/>
  <headerFooter alignWithMargins="0">
    <oddHeader>&amp;R&amp;"Arial,Fett"&amp;14&amp;A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M32"/>
  <sheetViews>
    <sheetView workbookViewId="0">
      <selection activeCell="I20" sqref="I20"/>
    </sheetView>
  </sheetViews>
  <sheetFormatPr baseColWidth="10" defaultRowHeight="12.75" x14ac:dyDescent="0.2"/>
  <cols>
    <col min="1" max="1" width="3.28515625" customWidth="1"/>
    <col min="2" max="2" width="14.5703125" customWidth="1"/>
    <col min="3" max="3" width="22.85546875" customWidth="1"/>
    <col min="4" max="4" width="48.28515625" customWidth="1"/>
    <col min="5" max="5" width="28.28515625" customWidth="1"/>
    <col min="6" max="6" width="0.85546875" customWidth="1"/>
    <col min="7" max="7" width="11.42578125" customWidth="1"/>
    <col min="8" max="8" width="0.85546875" customWidth="1"/>
    <col min="10" max="10" width="2.28515625" customWidth="1"/>
    <col min="11" max="11" width="15.7109375" customWidth="1"/>
    <col min="12" max="12" width="4.140625" customWidth="1"/>
  </cols>
  <sheetData>
    <row r="1" spans="1:13" s="1" customFormat="1" x14ac:dyDescent="0.2">
      <c r="A1"/>
      <c r="B1"/>
      <c r="C1"/>
      <c r="D1"/>
      <c r="E1"/>
      <c r="F1"/>
      <c r="G1"/>
      <c r="H1"/>
      <c r="I1"/>
      <c r="J1"/>
      <c r="K1"/>
      <c r="L1"/>
      <c r="M1"/>
    </row>
    <row r="2" spans="1:13" s="1" customFormat="1" x14ac:dyDescent="0.2">
      <c r="A2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6"/>
      <c r="M2"/>
    </row>
    <row r="3" spans="1:13" s="1" customFormat="1" ht="23.25" x14ac:dyDescent="0.35">
      <c r="A3"/>
      <c r="B3" s="197" t="s">
        <v>13</v>
      </c>
      <c r="C3" s="162"/>
      <c r="D3" s="162"/>
      <c r="E3" s="162"/>
      <c r="F3" s="162"/>
      <c r="G3" s="162"/>
      <c r="H3" s="162"/>
      <c r="I3" s="162"/>
      <c r="J3" s="162"/>
      <c r="K3" s="162"/>
      <c r="L3" s="198"/>
      <c r="M3"/>
    </row>
    <row r="4" spans="1:13" s="1" customFormat="1" x14ac:dyDescent="0.2">
      <c r="A4"/>
      <c r="B4" s="199"/>
      <c r="C4" s="162"/>
      <c r="D4" s="162"/>
      <c r="E4" s="162"/>
      <c r="F4" s="162"/>
      <c r="G4" s="162"/>
      <c r="H4" s="162"/>
      <c r="I4" s="162"/>
      <c r="J4" s="162"/>
      <c r="K4" s="162"/>
      <c r="L4" s="198"/>
      <c r="M4"/>
    </row>
    <row r="5" spans="1:13" s="1" customFormat="1" x14ac:dyDescent="0.2">
      <c r="A5"/>
      <c r="B5" s="199"/>
      <c r="C5" s="162"/>
      <c r="D5" s="162"/>
      <c r="E5" s="162"/>
      <c r="F5" s="162"/>
      <c r="G5" s="162"/>
      <c r="H5" s="162"/>
      <c r="I5" s="162"/>
      <c r="J5" s="162"/>
      <c r="K5" s="162"/>
      <c r="L5" s="198"/>
      <c r="M5"/>
    </row>
    <row r="6" spans="1:13" s="1" customFormat="1" ht="18.75" x14ac:dyDescent="0.3">
      <c r="A6"/>
      <c r="B6" s="200" t="s">
        <v>40</v>
      </c>
      <c r="C6" s="162"/>
      <c r="D6" s="162"/>
      <c r="E6" s="162"/>
      <c r="F6" s="162"/>
      <c r="G6" s="162"/>
      <c r="H6" s="162"/>
      <c r="I6" s="162"/>
      <c r="J6" s="162"/>
      <c r="K6" s="162"/>
      <c r="L6" s="198"/>
      <c r="M6"/>
    </row>
    <row r="7" spans="1:13" s="1" customFormat="1" ht="18.75" x14ac:dyDescent="0.3">
      <c r="A7"/>
      <c r="B7" s="200"/>
      <c r="C7" s="162"/>
      <c r="D7" s="162"/>
      <c r="E7" s="162"/>
      <c r="F7" s="162"/>
      <c r="G7" s="162"/>
      <c r="H7" s="162"/>
      <c r="I7" s="162"/>
      <c r="J7" s="162"/>
      <c r="K7" s="162"/>
      <c r="L7" s="198"/>
      <c r="M7"/>
    </row>
    <row r="8" spans="1:13" s="1" customFormat="1" ht="18.75" x14ac:dyDescent="0.3">
      <c r="A8"/>
      <c r="B8" s="200"/>
      <c r="C8" s="162"/>
      <c r="D8" s="162"/>
      <c r="E8" s="162"/>
      <c r="F8" s="162"/>
      <c r="G8" s="245" t="s">
        <v>14</v>
      </c>
      <c r="H8" s="246"/>
      <c r="I8" s="247"/>
      <c r="J8" s="162"/>
      <c r="K8" s="162"/>
      <c r="L8" s="198"/>
      <c r="M8"/>
    </row>
    <row r="9" spans="1:13" s="1" customFormat="1" ht="15.75" thickBot="1" x14ac:dyDescent="0.25">
      <c r="A9"/>
      <c r="B9" s="199"/>
      <c r="C9" s="162"/>
      <c r="D9" s="162"/>
      <c r="E9" s="162"/>
      <c r="F9" s="211"/>
      <c r="G9" s="235"/>
      <c r="H9" s="144"/>
      <c r="I9" s="235"/>
      <c r="J9" s="162"/>
      <c r="K9" s="162"/>
      <c r="L9" s="198"/>
      <c r="M9"/>
    </row>
    <row r="10" spans="1:13" s="1" customFormat="1" ht="36.75" customHeight="1" thickTop="1" thickBot="1" x14ac:dyDescent="0.3">
      <c r="A10"/>
      <c r="B10" s="141"/>
      <c r="C10" s="142" t="s">
        <v>36</v>
      </c>
      <c r="D10" s="142" t="s">
        <v>37</v>
      </c>
      <c r="E10" s="142" t="s">
        <v>38</v>
      </c>
      <c r="F10" s="233"/>
      <c r="G10" s="142" t="s">
        <v>41</v>
      </c>
      <c r="H10" s="233"/>
      <c r="I10" s="142" t="s">
        <v>41</v>
      </c>
      <c r="J10" s="201"/>
      <c r="K10" s="147" t="s">
        <v>0</v>
      </c>
      <c r="L10" s="202"/>
      <c r="M10"/>
    </row>
    <row r="11" spans="1:13" s="1" customFormat="1" ht="15.95" customHeight="1" thickTop="1" x14ac:dyDescent="0.2">
      <c r="A11"/>
      <c r="B11" s="141" t="s">
        <v>35</v>
      </c>
      <c r="C11" s="229"/>
      <c r="D11" s="229"/>
      <c r="E11" s="229"/>
      <c r="F11" s="234"/>
      <c r="G11" s="143"/>
      <c r="H11" s="234"/>
      <c r="I11" s="143"/>
      <c r="J11" s="146"/>
      <c r="K11" s="149"/>
      <c r="L11" s="198"/>
      <c r="M11"/>
    </row>
    <row r="12" spans="1:13" s="1" customFormat="1" ht="15.95" customHeight="1" x14ac:dyDescent="0.2">
      <c r="A12"/>
      <c r="B12" s="141" t="s">
        <v>44</v>
      </c>
      <c r="C12" s="229"/>
      <c r="D12" s="229"/>
      <c r="E12" s="229"/>
      <c r="F12" s="234"/>
      <c r="G12" s="143"/>
      <c r="H12" s="234"/>
      <c r="I12" s="143"/>
      <c r="J12" s="146"/>
      <c r="K12" s="146"/>
      <c r="L12" s="198"/>
      <c r="M12"/>
    </row>
    <row r="13" spans="1:13" s="1" customFormat="1" ht="15.95" customHeight="1" x14ac:dyDescent="0.2">
      <c r="A13"/>
      <c r="B13" s="141" t="s">
        <v>45</v>
      </c>
      <c r="C13" s="229"/>
      <c r="D13" s="229"/>
      <c r="E13" s="229"/>
      <c r="F13" s="234"/>
      <c r="G13" s="143"/>
      <c r="H13" s="234"/>
      <c r="I13" s="143"/>
      <c r="J13" s="146"/>
      <c r="K13" s="146"/>
      <c r="L13" s="198"/>
      <c r="M13"/>
    </row>
    <row r="14" spans="1:13" s="1" customFormat="1" ht="15.95" customHeight="1" x14ac:dyDescent="0.2">
      <c r="A14"/>
      <c r="B14" s="141" t="s">
        <v>46</v>
      </c>
      <c r="C14" s="229"/>
      <c r="D14" s="229"/>
      <c r="E14" s="229"/>
      <c r="F14" s="234"/>
      <c r="G14" s="143"/>
      <c r="H14" s="234"/>
      <c r="I14" s="143"/>
      <c r="J14" s="146"/>
      <c r="K14" s="146"/>
      <c r="L14" s="198"/>
      <c r="M14"/>
    </row>
    <row r="15" spans="1:13" s="1" customFormat="1" ht="15.95" customHeight="1" x14ac:dyDescent="0.2">
      <c r="A15"/>
      <c r="B15" s="141" t="s">
        <v>47</v>
      </c>
      <c r="C15" s="229"/>
      <c r="D15" s="229"/>
      <c r="E15" s="229"/>
      <c r="F15" s="234"/>
      <c r="G15" s="143"/>
      <c r="H15" s="234"/>
      <c r="I15" s="143"/>
      <c r="J15" s="146"/>
      <c r="K15" s="146"/>
      <c r="L15" s="198"/>
      <c r="M15"/>
    </row>
    <row r="16" spans="1:13" s="1" customFormat="1" ht="15.95" customHeight="1" x14ac:dyDescent="0.2">
      <c r="A16"/>
      <c r="B16" s="141" t="s">
        <v>48</v>
      </c>
      <c r="C16" s="229"/>
      <c r="D16" s="229"/>
      <c r="E16" s="229"/>
      <c r="F16" s="234"/>
      <c r="G16" s="143"/>
      <c r="H16" s="234"/>
      <c r="I16" s="143"/>
      <c r="J16" s="146"/>
      <c r="K16" s="146"/>
      <c r="L16" s="198"/>
      <c r="M16"/>
    </row>
    <row r="17" spans="1:13" s="1" customFormat="1" ht="15.95" customHeight="1" x14ac:dyDescent="0.2">
      <c r="A17"/>
      <c r="B17" s="141" t="s">
        <v>49</v>
      </c>
      <c r="C17" s="229"/>
      <c r="D17" s="229"/>
      <c r="E17" s="229"/>
      <c r="F17" s="234"/>
      <c r="G17" s="143"/>
      <c r="H17" s="234"/>
      <c r="I17" s="143"/>
      <c r="J17" s="146"/>
      <c r="K17" s="146"/>
      <c r="L17" s="198"/>
      <c r="M17"/>
    </row>
    <row r="18" spans="1:13" s="1" customFormat="1" ht="15.95" customHeight="1" x14ac:dyDescent="0.2">
      <c r="A18"/>
      <c r="B18" s="141" t="s">
        <v>50</v>
      </c>
      <c r="C18" s="229"/>
      <c r="D18" s="229"/>
      <c r="E18" s="229"/>
      <c r="F18" s="234"/>
      <c r="G18" s="143"/>
      <c r="H18" s="234"/>
      <c r="I18" s="143"/>
      <c r="J18" s="146"/>
      <c r="K18" s="146"/>
      <c r="L18" s="198"/>
      <c r="M18"/>
    </row>
    <row r="19" spans="1:13" s="1" customFormat="1" ht="15.95" customHeight="1" x14ac:dyDescent="0.2">
      <c r="A19"/>
      <c r="B19" s="141" t="s">
        <v>51</v>
      </c>
      <c r="C19" s="229"/>
      <c r="D19" s="229"/>
      <c r="E19" s="229"/>
      <c r="F19" s="234"/>
      <c r="G19" s="143"/>
      <c r="H19" s="234"/>
      <c r="I19" s="143"/>
      <c r="J19" s="146"/>
      <c r="K19" s="146"/>
      <c r="L19" s="198"/>
      <c r="M19"/>
    </row>
    <row r="20" spans="1:13" s="1" customFormat="1" ht="15.95" customHeight="1" x14ac:dyDescent="0.2">
      <c r="A20"/>
      <c r="B20" s="141" t="s">
        <v>52</v>
      </c>
      <c r="C20" s="229"/>
      <c r="D20" s="229"/>
      <c r="E20" s="229"/>
      <c r="F20" s="234"/>
      <c r="G20" s="143"/>
      <c r="H20" s="234"/>
      <c r="I20" s="143"/>
      <c r="J20" s="146"/>
      <c r="K20" s="146"/>
      <c r="L20" s="198"/>
      <c r="M20"/>
    </row>
    <row r="21" spans="1:13" s="1" customFormat="1" x14ac:dyDescent="0.2">
      <c r="A21"/>
      <c r="B21" s="199"/>
      <c r="C21" s="162"/>
      <c r="D21" s="162"/>
      <c r="E21" s="162"/>
      <c r="F21" s="146"/>
      <c r="G21" s="146"/>
      <c r="H21" s="146"/>
      <c r="I21" s="146"/>
      <c r="J21" s="146"/>
      <c r="K21" s="146"/>
      <c r="L21" s="198"/>
      <c r="M21"/>
    </row>
    <row r="22" spans="1:13" s="1" customFormat="1" x14ac:dyDescent="0.2">
      <c r="A22"/>
      <c r="B22" s="199"/>
      <c r="C22" s="162"/>
      <c r="D22" s="162"/>
      <c r="E22" s="162"/>
      <c r="F22" s="146"/>
      <c r="G22" s="146"/>
      <c r="H22" s="146"/>
      <c r="I22" s="146"/>
      <c r="J22" s="146"/>
      <c r="K22" s="146"/>
      <c r="L22" s="198"/>
      <c r="M22"/>
    </row>
    <row r="23" spans="1:13" s="1" customFormat="1" ht="13.5" thickBot="1" x14ac:dyDescent="0.25">
      <c r="A23"/>
      <c r="B23" s="203"/>
      <c r="C23" s="163"/>
      <c r="D23" s="163"/>
      <c r="E23" s="163"/>
      <c r="F23" s="164"/>
      <c r="G23" s="164"/>
      <c r="H23" s="164"/>
      <c r="I23" s="164"/>
      <c r="J23" s="164"/>
      <c r="K23" s="164"/>
      <c r="L23" s="207"/>
      <c r="M23"/>
    </row>
    <row r="24" spans="1:13" s="1" customFormat="1" ht="24.75" thickTop="1" thickBot="1" x14ac:dyDescent="0.4">
      <c r="A24"/>
      <c r="B24" s="197" t="s">
        <v>4</v>
      </c>
      <c r="C24" s="162"/>
      <c r="D24" s="162"/>
      <c r="E24" s="162"/>
      <c r="F24" s="212"/>
      <c r="G24" s="156" t="str">
        <f>IF(SUM(G11:G20)=0,"-",SUM(G11:G20))</f>
        <v>-</v>
      </c>
      <c r="H24" s="157"/>
      <c r="I24" s="156" t="str">
        <f>IF(SUM(G11:I20)=0,"-",SUM(I11:I20))</f>
        <v>-</v>
      </c>
      <c r="J24" s="146"/>
      <c r="K24" s="148" t="str">
        <f>IF(SUM(G24:I24)=0,"-",SUM(G24:I24))</f>
        <v>-</v>
      </c>
      <c r="L24" s="198"/>
      <c r="M24"/>
    </row>
    <row r="25" spans="1:13" s="1" customFormat="1" ht="14.25" customHeight="1" thickTop="1" thickBot="1" x14ac:dyDescent="0.4">
      <c r="A25"/>
      <c r="B25" s="197"/>
      <c r="C25" s="162"/>
      <c r="D25" s="162"/>
      <c r="E25" s="162"/>
      <c r="F25" s="151"/>
      <c r="G25" s="151"/>
      <c r="H25" s="151"/>
      <c r="I25" s="151"/>
      <c r="J25" s="146"/>
      <c r="K25" s="152"/>
      <c r="L25" s="198"/>
      <c r="M25"/>
    </row>
    <row r="26" spans="1:13" s="1" customFormat="1" ht="15.95" customHeight="1" thickTop="1" x14ac:dyDescent="0.2">
      <c r="A26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/>
    </row>
    <row r="27" spans="1:13" s="1" customFormat="1" ht="6.75" customHeight="1" x14ac:dyDescent="0.2">
      <c r="A27"/>
      <c r="B27" s="204"/>
      <c r="C27" s="205"/>
      <c r="D27" s="205"/>
      <c r="E27" s="205"/>
      <c r="F27" s="205"/>
      <c r="G27" s="205"/>
      <c r="H27" s="205"/>
      <c r="I27" s="205"/>
      <c r="J27" s="205"/>
      <c r="K27" s="205"/>
      <c r="L27" s="206"/>
      <c r="M27"/>
    </row>
    <row r="28" spans="1:13" s="1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" customFormat="1" x14ac:dyDescent="0.2">
      <c r="A30"/>
      <c r="B30" s="213" t="s">
        <v>53</v>
      </c>
      <c r="C30"/>
      <c r="D30"/>
      <c r="E30"/>
      <c r="F30"/>
      <c r="G30"/>
      <c r="H30"/>
      <c r="I30"/>
      <c r="J30"/>
      <c r="K30"/>
      <c r="L30"/>
      <c r="M30"/>
    </row>
    <row r="31" spans="1:13" s="1" customForma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1" customForma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</sheetData>
  <sheetProtection password="CABB" sheet="1" objects="1" scenarios="1" selectLockedCells="1"/>
  <mergeCells count="1">
    <mergeCell ref="G8:I8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  <headerFooter>
    <oddHeader>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O61"/>
  <sheetViews>
    <sheetView zoomScaleNormal="100" workbookViewId="0">
      <selection activeCell="F24" sqref="F24"/>
    </sheetView>
  </sheetViews>
  <sheetFormatPr baseColWidth="10" defaultColWidth="0" defaultRowHeight="12.75" zeroHeight="1" x14ac:dyDescent="0.2"/>
  <cols>
    <col min="1" max="1" width="1.7109375" style="3" customWidth="1"/>
    <col min="2" max="2" width="4.42578125" style="1" customWidth="1"/>
    <col min="3" max="3" width="30.5703125" style="1" customWidth="1"/>
    <col min="4" max="4" width="31.85546875" style="1" customWidth="1"/>
    <col min="5" max="5" width="9.5703125" style="1" customWidth="1"/>
    <col min="6" max="6" width="8.7109375" style="1" customWidth="1"/>
    <col min="7" max="7" width="2.7109375" style="1" customWidth="1"/>
    <col min="8" max="8" width="14.42578125" style="1" customWidth="1"/>
    <col min="9" max="9" width="1.7109375" style="1" customWidth="1"/>
    <col min="10" max="10" width="14.42578125" style="1" customWidth="1"/>
    <col min="11" max="12" width="1.7109375" style="1" customWidth="1"/>
    <col min="13" max="13" width="14.42578125" style="1" customWidth="1"/>
    <col min="14" max="14" width="2.7109375" style="1" customWidth="1"/>
    <col min="15" max="15" width="1.7109375" style="3" customWidth="1"/>
    <col min="16" max="16384" width="0" style="1" hidden="1"/>
  </cols>
  <sheetData>
    <row r="1" spans="2:15" s="3" customFormat="1" ht="9.9499999999999993" customHeight="1" x14ac:dyDescent="0.2"/>
    <row r="2" spans="2:15" ht="9.9499999999999993" customHeight="1" x14ac:dyDescent="0.2">
      <c r="B2" s="44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5"/>
      <c r="O2" s="15"/>
    </row>
    <row r="3" spans="2:15" ht="23.25" customHeight="1" x14ac:dyDescent="0.35">
      <c r="B3" s="174" t="s">
        <v>5</v>
      </c>
      <c r="C3" s="153"/>
      <c r="D3" s="9"/>
      <c r="E3" s="2"/>
      <c r="F3" s="2"/>
      <c r="G3" s="2"/>
      <c r="H3" s="8"/>
      <c r="I3" s="2"/>
      <c r="J3" s="10"/>
      <c r="K3" s="2"/>
      <c r="L3" s="2"/>
      <c r="M3" s="8"/>
      <c r="N3" s="165"/>
      <c r="O3" s="11"/>
    </row>
    <row r="4" spans="2:15" ht="23.25" customHeight="1" thickBot="1" x14ac:dyDescent="0.25">
      <c r="B4" s="175"/>
      <c r="C4" s="8"/>
      <c r="D4" s="9"/>
      <c r="E4" s="16"/>
      <c r="F4" s="16"/>
      <c r="G4" s="16"/>
      <c r="H4" s="250" t="s">
        <v>12</v>
      </c>
      <c r="I4" s="251"/>
      <c r="J4" s="252"/>
      <c r="K4" s="17"/>
      <c r="L4" s="17"/>
      <c r="M4" s="17"/>
      <c r="N4" s="166"/>
      <c r="O4" s="11"/>
    </row>
    <row r="5" spans="2:15" ht="20.25" thickTop="1" thickBot="1" x14ac:dyDescent="0.25">
      <c r="B5" s="176" t="s">
        <v>6</v>
      </c>
      <c r="C5" s="18"/>
      <c r="D5" s="18"/>
      <c r="E5" s="19"/>
      <c r="F5" s="19"/>
      <c r="G5" s="19"/>
      <c r="H5" s="135">
        <f>'Tab. A Personalkosten'!J4</f>
        <v>0</v>
      </c>
      <c r="I5" s="20"/>
      <c r="J5" s="136">
        <f>'Tab. A Personalkosten'!L4</f>
        <v>0</v>
      </c>
      <c r="K5" s="20"/>
      <c r="L5" s="20"/>
      <c r="M5" s="145" t="s">
        <v>0</v>
      </c>
      <c r="N5" s="167"/>
      <c r="O5" s="1"/>
    </row>
    <row r="6" spans="2:15" ht="15.75" thickTop="1" x14ac:dyDescent="0.2">
      <c r="B6" s="177"/>
      <c r="C6" s="22"/>
      <c r="D6" s="22"/>
      <c r="E6" s="23"/>
      <c r="F6" s="23"/>
      <c r="G6" s="23"/>
      <c r="H6" s="24" t="s">
        <v>9</v>
      </c>
      <c r="I6" s="23"/>
      <c r="J6" s="24" t="s">
        <v>9</v>
      </c>
      <c r="K6" s="23"/>
      <c r="L6" s="23"/>
      <c r="M6" s="23" t="s">
        <v>9</v>
      </c>
      <c r="N6" s="168"/>
      <c r="O6" s="1"/>
    </row>
    <row r="7" spans="2:15" ht="5.0999999999999996" customHeight="1" thickBot="1" x14ac:dyDescent="0.25">
      <c r="B7" s="178"/>
      <c r="C7" s="4"/>
      <c r="D7" s="4"/>
      <c r="E7" s="26"/>
      <c r="F7" s="26"/>
      <c r="G7" s="26"/>
      <c r="H7" s="27"/>
      <c r="I7" s="26"/>
      <c r="J7" s="27"/>
      <c r="K7" s="26"/>
      <c r="L7" s="26"/>
      <c r="M7" s="27"/>
      <c r="N7" s="169"/>
      <c r="O7" s="12"/>
    </row>
    <row r="8" spans="2:15" ht="23.25" customHeight="1" thickTop="1" x14ac:dyDescent="0.2">
      <c r="B8" s="179"/>
      <c r="C8" s="31"/>
      <c r="D8" s="31"/>
      <c r="E8" s="32"/>
      <c r="F8" s="32"/>
      <c r="G8" s="32"/>
      <c r="H8" s="31"/>
      <c r="I8" s="32"/>
      <c r="J8" s="31"/>
      <c r="K8" s="32"/>
      <c r="L8" s="32"/>
      <c r="M8" s="31"/>
      <c r="N8" s="187"/>
      <c r="O8" s="1"/>
    </row>
    <row r="9" spans="2:15" ht="5.0999999999999996" customHeight="1" thickBot="1" x14ac:dyDescent="0.25">
      <c r="B9" s="180"/>
      <c r="C9" s="39"/>
      <c r="D9" s="39"/>
      <c r="E9" s="16"/>
      <c r="F9" s="16"/>
      <c r="G9" s="16"/>
      <c r="H9" s="39"/>
      <c r="I9" s="16"/>
      <c r="J9" s="39"/>
      <c r="K9" s="16"/>
      <c r="L9" s="16"/>
      <c r="M9" s="39"/>
      <c r="N9" s="170"/>
      <c r="O9" s="1"/>
    </row>
    <row r="10" spans="2:15" ht="18.75" customHeight="1" thickBot="1" x14ac:dyDescent="0.25">
      <c r="B10" s="180"/>
      <c r="C10" s="138" t="s">
        <v>39</v>
      </c>
      <c r="D10" s="39"/>
      <c r="E10" s="16"/>
      <c r="F10" s="16"/>
      <c r="G10" s="16"/>
      <c r="H10" s="158" t="str">
        <f>'Tab. A Personalkosten'!O21</f>
        <v>-</v>
      </c>
      <c r="I10" s="155"/>
      <c r="J10" s="158" t="str">
        <f>'Tab. A Personalkosten'!Q21</f>
        <v>-</v>
      </c>
      <c r="K10" s="155"/>
      <c r="L10" s="155"/>
      <c r="M10" s="82" t="str">
        <f>'Tab. A Personalkosten'!S21</f>
        <v>-</v>
      </c>
      <c r="N10" s="170"/>
      <c r="O10" s="1"/>
    </row>
    <row r="11" spans="2:15" ht="5.0999999999999996" customHeight="1" thickBot="1" x14ac:dyDescent="0.25">
      <c r="B11" s="180"/>
      <c r="C11" s="138"/>
      <c r="D11" s="39"/>
      <c r="E11" s="16"/>
      <c r="F11" s="16"/>
      <c r="G11" s="16"/>
      <c r="H11" s="154"/>
      <c r="I11" s="155"/>
      <c r="J11" s="154"/>
      <c r="K11" s="155"/>
      <c r="L11" s="155"/>
      <c r="M11" s="159"/>
      <c r="N11" s="170"/>
      <c r="O11" s="1"/>
    </row>
    <row r="12" spans="2:15" ht="18.75" customHeight="1" thickBot="1" x14ac:dyDescent="0.25">
      <c r="B12" s="180"/>
      <c r="C12" s="138" t="s">
        <v>3</v>
      </c>
      <c r="D12" s="39"/>
      <c r="E12" s="16"/>
      <c r="F12" s="16"/>
      <c r="G12" s="16"/>
      <c r="H12" s="158" t="str">
        <f>'Tab. A Personalkosten'!O25</f>
        <v>-</v>
      </c>
      <c r="I12" s="155"/>
      <c r="J12" s="158" t="str">
        <f>'Tab. A Personalkosten'!Q25</f>
        <v>-</v>
      </c>
      <c r="K12" s="155"/>
      <c r="L12" s="155"/>
      <c r="M12" s="82" t="str">
        <f>'Tab. A Personalkosten'!S25</f>
        <v>-</v>
      </c>
      <c r="N12" s="170"/>
      <c r="O12" s="1"/>
    </row>
    <row r="13" spans="2:15" ht="5.0999999999999996" customHeight="1" thickBot="1" x14ac:dyDescent="0.25">
      <c r="B13" s="180"/>
      <c r="C13" s="138"/>
      <c r="D13" s="39"/>
      <c r="E13" s="16"/>
      <c r="F13" s="16"/>
      <c r="G13" s="16"/>
      <c r="H13" s="154"/>
      <c r="I13" s="155"/>
      <c r="J13" s="154"/>
      <c r="K13" s="155"/>
      <c r="L13" s="155"/>
      <c r="M13" s="159"/>
      <c r="N13" s="170"/>
      <c r="O13" s="1"/>
    </row>
    <row r="14" spans="2:15" ht="18.75" customHeight="1" thickBot="1" x14ac:dyDescent="0.25">
      <c r="B14" s="180"/>
      <c r="C14" s="138" t="s">
        <v>57</v>
      </c>
      <c r="D14" s="39"/>
      <c r="E14" s="16"/>
      <c r="F14" s="16"/>
      <c r="G14" s="16"/>
      <c r="H14" s="158" t="str">
        <f>'Tab. B Fremdleistungskosten'!G24</f>
        <v>-</v>
      </c>
      <c r="I14" s="155"/>
      <c r="J14" s="158" t="str">
        <f>'Tab. B Fremdleistungskosten'!I24</f>
        <v>-</v>
      </c>
      <c r="K14" s="155"/>
      <c r="L14" s="155"/>
      <c r="M14" s="82" t="str">
        <f>'Tab. B Fremdleistungskosten'!K24</f>
        <v>-</v>
      </c>
      <c r="N14" s="170"/>
      <c r="O14" s="1"/>
    </row>
    <row r="15" spans="2:15" ht="5.0999999999999996" customHeight="1" thickBot="1" x14ac:dyDescent="0.25">
      <c r="B15" s="180"/>
      <c r="C15" s="39"/>
      <c r="D15" s="39"/>
      <c r="E15" s="16"/>
      <c r="F15" s="16"/>
      <c r="G15" s="16"/>
      <c r="H15" s="39"/>
      <c r="I15" s="16"/>
      <c r="J15" s="39"/>
      <c r="K15" s="16"/>
      <c r="L15" s="16"/>
      <c r="M15" s="39"/>
      <c r="N15" s="170"/>
      <c r="O15" s="1"/>
    </row>
    <row r="16" spans="2:15" ht="17.25" thickTop="1" thickBot="1" x14ac:dyDescent="0.25">
      <c r="B16" s="181"/>
      <c r="C16" s="22" t="s">
        <v>7</v>
      </c>
      <c r="D16" s="4"/>
      <c r="E16" s="26"/>
      <c r="F16" s="26"/>
      <c r="G16" s="26"/>
      <c r="H16" s="35" t="str">
        <f>IF(SUM(H10:H14)=0,"-",SUM(H10:H14))</f>
        <v>-</v>
      </c>
      <c r="I16" s="36"/>
      <c r="J16" s="35" t="str">
        <f>IF(SUM(J10:J14)=0,"-",SUM(J10:J14))</f>
        <v>-</v>
      </c>
      <c r="K16" s="36"/>
      <c r="L16" s="36"/>
      <c r="M16" s="160">
        <f>SUM(M10:M14)</f>
        <v>0</v>
      </c>
      <c r="N16" s="171"/>
      <c r="O16" s="1"/>
    </row>
    <row r="17" spans="2:15" ht="5.0999999999999996" customHeight="1" thickTop="1" thickBot="1" x14ac:dyDescent="0.25">
      <c r="B17" s="178"/>
      <c r="C17" s="4"/>
      <c r="D17" s="4"/>
      <c r="E17" s="26"/>
      <c r="F17" s="26"/>
      <c r="G17" s="26"/>
      <c r="H17" s="27"/>
      <c r="I17" s="26"/>
      <c r="J17" s="27"/>
      <c r="K17" s="26"/>
      <c r="L17" s="26"/>
      <c r="M17" s="26"/>
      <c r="N17" s="172"/>
      <c r="O17" s="1"/>
    </row>
    <row r="18" spans="2:15" ht="19.5" customHeight="1" thickTop="1" x14ac:dyDescent="0.2">
      <c r="B18" s="179"/>
      <c r="C18" s="31"/>
      <c r="D18" s="31"/>
      <c r="E18" s="32"/>
      <c r="F18" s="32"/>
      <c r="G18" s="32"/>
      <c r="H18" s="31"/>
      <c r="I18" s="32"/>
      <c r="J18" s="31"/>
      <c r="K18" s="32"/>
      <c r="L18" s="32"/>
      <c r="M18" s="31"/>
      <c r="N18" s="187"/>
      <c r="O18" s="1"/>
    </row>
    <row r="19" spans="2:15" ht="24" customHeight="1" x14ac:dyDescent="0.2">
      <c r="B19" s="176" t="s">
        <v>8</v>
      </c>
      <c r="C19" s="21"/>
      <c r="D19" s="21"/>
      <c r="E19" s="16"/>
      <c r="F19" s="37" t="s">
        <v>2</v>
      </c>
      <c r="G19" s="16"/>
      <c r="H19" s="33"/>
      <c r="I19" s="16"/>
      <c r="J19" s="33"/>
      <c r="K19" s="16"/>
      <c r="L19" s="16"/>
      <c r="M19" s="16"/>
      <c r="N19" s="173"/>
      <c r="O19" s="1"/>
    </row>
    <row r="20" spans="2:15" ht="5.0999999999999996" customHeight="1" x14ac:dyDescent="0.2">
      <c r="B20" s="178"/>
      <c r="C20" s="4"/>
      <c r="D20" s="4"/>
      <c r="E20" s="26"/>
      <c r="F20" s="26"/>
      <c r="G20" s="26"/>
      <c r="H20" s="27"/>
      <c r="I20" s="26"/>
      <c r="J20" s="27"/>
      <c r="K20" s="26"/>
      <c r="L20" s="26"/>
      <c r="M20" s="27"/>
      <c r="N20" s="169"/>
      <c r="O20" s="38"/>
    </row>
    <row r="21" spans="2:15" ht="5.0999999999999996" customHeight="1" x14ac:dyDescent="0.2">
      <c r="B21" s="182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188"/>
      <c r="O21" s="1"/>
    </row>
    <row r="22" spans="2:15" ht="16.5" customHeight="1" x14ac:dyDescent="0.2">
      <c r="B22" s="183"/>
      <c r="C22" s="4"/>
      <c r="D22" s="4"/>
      <c r="E22" s="27"/>
      <c r="F22" s="27"/>
      <c r="G22" s="27"/>
      <c r="H22" s="27"/>
      <c r="I22" s="27"/>
      <c r="J22" s="27"/>
      <c r="K22" s="27"/>
      <c r="L22" s="27"/>
      <c r="M22" s="27"/>
      <c r="N22" s="172"/>
      <c r="O22" s="1"/>
    </row>
    <row r="23" spans="2:15" ht="5.0999999999999996" customHeight="1" thickBot="1" x14ac:dyDescent="0.25">
      <c r="B23" s="183"/>
      <c r="C23" s="4"/>
      <c r="D23" s="4"/>
      <c r="E23" s="27"/>
      <c r="F23" s="27"/>
      <c r="G23" s="27"/>
      <c r="H23" s="27"/>
      <c r="I23" s="27"/>
      <c r="J23" s="27"/>
      <c r="K23" s="27"/>
      <c r="L23" s="27"/>
      <c r="M23" s="27"/>
      <c r="N23" s="172"/>
      <c r="O23" s="1"/>
    </row>
    <row r="24" spans="2:15" ht="16.5" customHeight="1" thickTop="1" thickBot="1" x14ac:dyDescent="0.25">
      <c r="B24" s="181"/>
      <c r="C24" s="22" t="s">
        <v>25</v>
      </c>
      <c r="D24" s="4"/>
      <c r="E24" s="26"/>
      <c r="F24" s="25"/>
      <c r="G24" s="26"/>
      <c r="H24" s="35" t="str">
        <f>IF(ISNUMBER(H16),ROUND(H16*F24/100,0),"-")</f>
        <v>-</v>
      </c>
      <c r="I24" s="26"/>
      <c r="J24" s="35" t="str">
        <f>IF(ISNUMBER(J16),ROUND(J16*F24/100,0),"-")</f>
        <v>-</v>
      </c>
      <c r="K24" s="26"/>
      <c r="L24" s="26"/>
      <c r="M24" s="34" t="str">
        <f>IF(SUM(H24:K24)=0,"-",SUM(H24:K24))</f>
        <v>-</v>
      </c>
      <c r="N24" s="172"/>
      <c r="O24" s="1"/>
    </row>
    <row r="25" spans="2:15" ht="14.25" customHeight="1" thickTop="1" x14ac:dyDescent="0.2">
      <c r="B25" s="178"/>
      <c r="C25" s="4"/>
      <c r="D25" s="4"/>
      <c r="E25" s="26"/>
      <c r="F25" s="26"/>
      <c r="G25" s="26"/>
      <c r="H25" s="27"/>
      <c r="I25" s="26"/>
      <c r="J25" s="27"/>
      <c r="K25" s="26"/>
      <c r="L25" s="26"/>
      <c r="M25" s="27"/>
      <c r="N25" s="172"/>
      <c r="O25" s="1"/>
    </row>
    <row r="26" spans="2:15" ht="5.0999999999999996" customHeight="1" x14ac:dyDescent="0.2">
      <c r="B26" s="182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189"/>
      <c r="O26" s="1"/>
    </row>
    <row r="27" spans="2:15" ht="16.5" customHeight="1" x14ac:dyDescent="0.2">
      <c r="B27" s="183"/>
      <c r="C27" s="4"/>
      <c r="D27" s="4"/>
      <c r="E27" s="27"/>
      <c r="F27" s="27"/>
      <c r="G27" s="27"/>
      <c r="H27" s="27"/>
      <c r="I27" s="27"/>
      <c r="J27" s="27"/>
      <c r="K27" s="27"/>
      <c r="L27" s="27"/>
      <c r="M27" s="27"/>
      <c r="N27" s="171"/>
      <c r="O27" s="1"/>
    </row>
    <row r="28" spans="2:15" ht="5.0999999999999996" customHeight="1" thickBot="1" x14ac:dyDescent="0.25">
      <c r="B28" s="183"/>
      <c r="C28" s="4"/>
      <c r="D28" s="4"/>
      <c r="E28" s="27"/>
      <c r="F28" s="27"/>
      <c r="G28" s="27"/>
      <c r="H28" s="27"/>
      <c r="I28" s="27"/>
      <c r="J28" s="27"/>
      <c r="K28" s="27"/>
      <c r="L28" s="27"/>
      <c r="M28" s="27"/>
      <c r="N28" s="172"/>
      <c r="O28" s="11"/>
    </row>
    <row r="29" spans="2:15" ht="24" customHeight="1" thickTop="1" thickBot="1" x14ac:dyDescent="0.25">
      <c r="B29" s="176" t="s">
        <v>11</v>
      </c>
      <c r="C29" s="28"/>
      <c r="D29" s="18"/>
      <c r="E29" s="33"/>
      <c r="F29" s="236">
        <f>100-F24</f>
        <v>100</v>
      </c>
      <c r="G29" s="33"/>
      <c r="H29" s="161" t="str">
        <f>IF(ISTEXT(H16),"-",H16-H24)</f>
        <v>-</v>
      </c>
      <c r="I29" s="33"/>
      <c r="J29" s="161" t="str">
        <f>IF(ISTEXT(J16),"-",J16-J24)</f>
        <v>-</v>
      </c>
      <c r="K29" s="33"/>
      <c r="L29" s="33"/>
      <c r="M29" s="34">
        <f>IF(SUM(G29:K29)=M16-SUM(M21:M25),SUM(G29:K29),"Falsch!!")</f>
        <v>0</v>
      </c>
      <c r="N29" s="171"/>
      <c r="O29" s="1"/>
    </row>
    <row r="30" spans="2:15" ht="12.75" customHeight="1" thickTop="1" thickBot="1" x14ac:dyDescent="0.25">
      <c r="B30" s="178"/>
      <c r="C30" s="4"/>
      <c r="D30" s="4"/>
      <c r="E30" s="26"/>
      <c r="F30" s="26"/>
      <c r="G30" s="26"/>
      <c r="H30" s="27"/>
      <c r="I30" s="26"/>
      <c r="J30" s="27"/>
      <c r="K30" s="26"/>
      <c r="L30" s="26"/>
      <c r="M30" s="27"/>
      <c r="N30" s="169"/>
      <c r="O30" s="12"/>
    </row>
    <row r="31" spans="2:15" ht="12.75" customHeight="1" thickTop="1" x14ac:dyDescent="0.2">
      <c r="B31" s="190"/>
      <c r="C31" s="191"/>
      <c r="D31" s="192"/>
      <c r="E31" s="191"/>
      <c r="F31" s="191"/>
      <c r="G31" s="191"/>
      <c r="H31" s="191"/>
      <c r="I31" s="191"/>
      <c r="J31" s="191"/>
      <c r="K31" s="191"/>
      <c r="L31" s="191"/>
      <c r="M31" s="191"/>
      <c r="N31" s="193"/>
      <c r="O31" s="13"/>
    </row>
    <row r="32" spans="2:15" s="3" customFormat="1" ht="9.75" customHeight="1" x14ac:dyDescent="0.2">
      <c r="B32" s="1"/>
      <c r="C32" s="1"/>
      <c r="D32" s="6"/>
      <c r="E32" s="1"/>
      <c r="F32" s="1"/>
      <c r="G32" s="1"/>
      <c r="H32" s="1"/>
      <c r="I32" s="1"/>
      <c r="J32" s="1"/>
      <c r="K32" s="1"/>
      <c r="L32" s="1"/>
      <c r="M32" s="1"/>
      <c r="N32" s="14"/>
      <c r="O32" s="15"/>
    </row>
    <row r="33" spans="3:10" ht="13.15" customHeight="1" x14ac:dyDescent="0.2"/>
    <row r="34" spans="3:10" x14ac:dyDescent="0.2">
      <c r="C34" s="44"/>
      <c r="D34" s="45"/>
      <c r="E34" s="45"/>
      <c r="F34" s="5"/>
    </row>
    <row r="35" spans="3:10" x14ac:dyDescent="0.2">
      <c r="C35" s="42" t="s">
        <v>26</v>
      </c>
      <c r="D35" s="43"/>
      <c r="E35" s="43"/>
      <c r="F35" s="46"/>
      <c r="G35" s="41"/>
      <c r="H35" s="41"/>
      <c r="I35" s="41"/>
      <c r="J35" s="41"/>
    </row>
    <row r="36" spans="3:10" x14ac:dyDescent="0.2">
      <c r="C36" s="42" t="s">
        <v>33</v>
      </c>
      <c r="D36" s="43"/>
      <c r="E36" s="43"/>
      <c r="F36" s="46"/>
      <c r="G36" s="41"/>
      <c r="H36" s="41"/>
      <c r="I36" s="41"/>
      <c r="J36" s="41"/>
    </row>
    <row r="37" spans="3:10" x14ac:dyDescent="0.2">
      <c r="C37" s="42" t="s">
        <v>27</v>
      </c>
      <c r="D37" s="43"/>
      <c r="E37" s="43"/>
      <c r="F37" s="46"/>
      <c r="G37" s="41"/>
      <c r="H37" s="41"/>
      <c r="I37" s="41"/>
      <c r="J37" s="41"/>
    </row>
    <row r="38" spans="3:10" x14ac:dyDescent="0.2">
      <c r="C38" s="42"/>
      <c r="D38" s="43"/>
      <c r="E38" s="43"/>
      <c r="F38" s="46"/>
      <c r="G38" s="41"/>
      <c r="H38" s="41"/>
      <c r="I38" s="41"/>
      <c r="J38" s="41"/>
    </row>
    <row r="39" spans="3:10" x14ac:dyDescent="0.2">
      <c r="C39" s="42" t="s">
        <v>28</v>
      </c>
      <c r="D39" s="43"/>
      <c r="E39" s="248" t="s">
        <v>29</v>
      </c>
      <c r="F39" s="249"/>
      <c r="G39" s="41"/>
      <c r="H39" s="41"/>
      <c r="I39" s="41"/>
      <c r="J39" s="41"/>
    </row>
    <row r="40" spans="3:10" x14ac:dyDescent="0.2">
      <c r="C40" s="42" t="s">
        <v>30</v>
      </c>
      <c r="D40" s="43"/>
      <c r="E40" s="248" t="s">
        <v>31</v>
      </c>
      <c r="F40" s="249"/>
      <c r="G40" s="41"/>
      <c r="H40" s="41"/>
      <c r="I40" s="41"/>
      <c r="J40" s="41"/>
    </row>
    <row r="41" spans="3:10" ht="25.5" customHeight="1" x14ac:dyDescent="0.2">
      <c r="C41" s="139" t="s">
        <v>42</v>
      </c>
      <c r="D41" s="43"/>
      <c r="E41" s="248" t="s">
        <v>32</v>
      </c>
      <c r="F41" s="249"/>
      <c r="G41" s="41"/>
      <c r="H41" s="41"/>
      <c r="I41" s="41"/>
      <c r="J41" s="41"/>
    </row>
    <row r="42" spans="3:10" x14ac:dyDescent="0.2">
      <c r="C42" s="139"/>
      <c r="D42" s="43"/>
      <c r="E42" s="43"/>
      <c r="F42" s="46"/>
      <c r="G42" s="41"/>
      <c r="H42" s="41"/>
      <c r="I42" s="41"/>
      <c r="J42" s="41"/>
    </row>
    <row r="43" spans="3:10" x14ac:dyDescent="0.2">
      <c r="C43" s="47"/>
      <c r="D43" s="40"/>
      <c r="E43" s="40"/>
      <c r="F43" s="48"/>
    </row>
    <row r="44" spans="3:10" x14ac:dyDescent="0.2"/>
    <row r="45" spans="3:10" x14ac:dyDescent="0.2"/>
    <row r="46" spans="3:10" x14ac:dyDescent="0.2"/>
    <row r="47" spans="3:10" x14ac:dyDescent="0.2"/>
    <row r="48" spans="3:1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</sheetData>
  <sheetProtection password="CABB" sheet="1" selectLockedCells="1"/>
  <mergeCells count="4">
    <mergeCell ref="E39:F39"/>
    <mergeCell ref="E40:F40"/>
    <mergeCell ref="E41:F41"/>
    <mergeCell ref="H4:J4"/>
  </mergeCells>
  <phoneticPr fontId="25" type="noConversion"/>
  <printOptions horizontalCentered="1" verticalCentered="1"/>
  <pageMargins left="0.55118110236220474" right="0.47244094488188981" top="1.1811023622047245" bottom="0.74803149606299213" header="0.9055118110236221" footer="0.51181102362204722"/>
  <pageSetup paperSize="9" scale="97" orientation="landscape" r:id="rId1"/>
  <headerFooter alignWithMargins="0">
    <oddHeader>&amp;R&amp;"Arial,Fett"&amp;14&amp;A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Deckblatt</vt:lpstr>
      <vt:lpstr>Tab. A Personalkosten</vt:lpstr>
      <vt:lpstr>Tab. B Fremdleistungskosten</vt:lpstr>
      <vt:lpstr>Tab. C Finanzierungsplan</vt:lpstr>
      <vt:lpstr>'Tab. A Personalkosten'!Druckbereich</vt:lpstr>
      <vt:lpstr>'Tab. C Finanzierungsplan'!Druckbereich</vt:lpstr>
    </vt:vector>
  </TitlesOfParts>
  <Company>Wirtschaftsministerium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und Kalkulation für Verbundprojekte</dc:title>
  <dc:subject>Verbundprojekte</dc:subject>
  <dc:creator>Ghahremanpour, Mehran (MFW)</dc:creator>
  <cp:keywords>2001</cp:keywords>
  <cp:lastModifiedBy>Miksa, Karola (WM)</cp:lastModifiedBy>
  <cp:lastPrinted>2020-07-20T14:47:06Z</cp:lastPrinted>
  <dcterms:created xsi:type="dcterms:W3CDTF">1997-09-25T12:46:12Z</dcterms:created>
  <dcterms:modified xsi:type="dcterms:W3CDTF">2020-07-21T06:56:44Z</dcterms:modified>
</cp:coreProperties>
</file>