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aveExternalLinkValues="0" codeName="DieseArbeitsmappe" defaultThemeVersion="124226"/>
  <bookViews>
    <workbookView xWindow="0" yWindow="0" windowWidth="16457" windowHeight="4500" tabRatio="910"/>
  </bookViews>
  <sheets>
    <sheet name="Ausgaben- und Finanzierungsplan" sheetId="2" r:id="rId1"/>
    <sheet name="Anlage Personalausgaben" sheetId="12" r:id="rId2"/>
    <sheet name="Anlage Sachausgaben" sheetId="13" r:id="rId3"/>
  </sheets>
  <definedNames>
    <definedName name="_xlnm.Print_Titles" localSheetId="1">'Anlage Personalausgaben'!$2:$6</definedName>
    <definedName name="_xlnm.Print_Titles" localSheetId="2">'Anlage Sachausgaben'!$2:$4</definedName>
    <definedName name="_xlnm.Print_Titles" localSheetId="0">'Ausgaben- und Finanzierungsplan'!$4:$9</definedName>
  </definedNames>
  <calcPr calcId="162913" fullPrecision="0"/>
</workbook>
</file>

<file path=xl/calcChain.xml><?xml version="1.0" encoding="utf-8"?>
<calcChain xmlns="http://schemas.openxmlformats.org/spreadsheetml/2006/main">
  <c r="E57" i="2" l="1"/>
  <c r="F57" i="2"/>
  <c r="G57" i="2"/>
  <c r="D57" i="2"/>
  <c r="E46" i="2" l="1"/>
  <c r="E45" i="2"/>
  <c r="E37" i="2" l="1"/>
  <c r="G20" i="2" l="1"/>
  <c r="F20" i="2"/>
  <c r="G19" i="2"/>
  <c r="F19" i="2"/>
  <c r="E46" i="13"/>
  <c r="D46" i="13"/>
  <c r="E40" i="13"/>
  <c r="D40" i="13"/>
  <c r="E34" i="13"/>
  <c r="D34" i="13"/>
  <c r="F46" i="13"/>
  <c r="E56" i="2" l="1"/>
  <c r="E20" i="2"/>
  <c r="E19" i="2"/>
  <c r="F40" i="13"/>
  <c r="E55" i="2" l="1"/>
  <c r="E53" i="2"/>
  <c r="E52" i="2"/>
  <c r="H25" i="12" l="1"/>
  <c r="F13" i="2" s="1"/>
  <c r="I25" i="12"/>
  <c r="G13" i="2" s="1"/>
  <c r="H15" i="12"/>
  <c r="F12" i="2" s="1"/>
  <c r="I15" i="12"/>
  <c r="G12" i="2" s="1"/>
  <c r="I27" i="12" l="1"/>
  <c r="H27" i="12"/>
  <c r="F4" i="13"/>
  <c r="E24" i="13"/>
  <c r="G17" i="2" s="1"/>
  <c r="D24" i="13"/>
  <c r="F17" i="2" s="1"/>
  <c r="G18" i="2"/>
  <c r="F18" i="2"/>
  <c r="F21" i="2" l="1"/>
  <c r="G21" i="2"/>
  <c r="E47" i="2"/>
  <c r="E44" i="2"/>
  <c r="E40" i="2"/>
  <c r="F34" i="13" l="1"/>
  <c r="F30" i="13"/>
  <c r="E18" i="2" l="1"/>
  <c r="G51" i="2" l="1"/>
  <c r="F51" i="2"/>
  <c r="E51" i="2"/>
  <c r="G14" i="2" l="1"/>
  <c r="G23" i="2" s="1"/>
  <c r="G48" i="2" l="1"/>
  <c r="G41" i="2"/>
  <c r="E6" i="2" l="1"/>
  <c r="F25" i="12" l="1"/>
  <c r="F15" i="12"/>
  <c r="E13" i="2" l="1"/>
  <c r="G24" i="13"/>
  <c r="F24" i="13"/>
  <c r="E17" i="2" s="1"/>
  <c r="E21" i="2" l="1"/>
  <c r="D23" i="2"/>
  <c r="E12" i="2" l="1"/>
  <c r="F48" i="2"/>
  <c r="E48" i="2" s="1"/>
  <c r="F41" i="2"/>
  <c r="E41" i="2" l="1"/>
  <c r="E34" i="2"/>
  <c r="E33" i="2"/>
  <c r="G35" i="2"/>
  <c r="F35" i="2"/>
  <c r="E35" i="2" l="1"/>
  <c r="E27" i="2"/>
  <c r="F14" i="2" l="1"/>
  <c r="A61" i="2"/>
  <c r="E14" i="2" l="1"/>
  <c r="F23" i="2"/>
  <c r="A60" i="2" s="1"/>
  <c r="E23" i="2" l="1"/>
  <c r="E29" i="2" s="1"/>
  <c r="F29" i="2"/>
  <c r="G29" i="2"/>
</calcChain>
</file>

<file path=xl/comments1.xml><?xml version="1.0" encoding="utf-8"?>
<comments xmlns="http://schemas.openxmlformats.org/spreadsheetml/2006/main">
  <authors>
    <author>Autor</author>
  </authors>
  <commentList>
    <comment ref="F12" authorId="0" shapeId="0">
      <text>
        <r>
          <rPr>
            <b/>
            <sz val="9"/>
            <color indexed="81"/>
            <rFont val="Tahoma"/>
            <family val="2"/>
          </rPr>
          <t>Hinweis:</t>
        </r>
        <r>
          <rPr>
            <sz val="9"/>
            <color indexed="81"/>
            <rFont val="Tahoma"/>
            <family val="2"/>
          </rPr>
          <t>Die Angaben dieses Feldes werden aus der Anlage Personalausgaben übernommen. Bitte füllen Sie hierfür die entsprechende Übersicht in der Anlage aus.</t>
        </r>
      </text>
    </comment>
    <comment ref="G12" authorId="0" shapeId="0">
      <text>
        <r>
          <rPr>
            <b/>
            <sz val="9"/>
            <color indexed="81"/>
            <rFont val="Tahoma"/>
            <family val="2"/>
          </rPr>
          <t>Hinweis:</t>
        </r>
        <r>
          <rPr>
            <sz val="9"/>
            <color indexed="81"/>
            <rFont val="Tahoma"/>
            <family val="2"/>
          </rPr>
          <t xml:space="preserve">Die Angaben dieses Feldes werden aus der Anlage Personalausgaben übernommen. Bitte füllen Sie hierfür die entsprechende Übersicht in der Anlage aus.
</t>
        </r>
      </text>
    </comment>
    <comment ref="F13" authorId="0" shapeId="0">
      <text>
        <r>
          <rPr>
            <b/>
            <sz val="9"/>
            <color indexed="81"/>
            <rFont val="Segoe UI"/>
            <family val="2"/>
          </rPr>
          <t>Hinweis:</t>
        </r>
        <r>
          <rPr>
            <sz val="9"/>
            <color indexed="81"/>
            <rFont val="Segoe UI"/>
            <family val="2"/>
          </rPr>
          <t>Die Angaben dieses Feldes werden aus der Anlage Personalausgaben übernommen. Bitte füllen Sie hierfür die entsprechende Übersicht in der Anlage aus.</t>
        </r>
      </text>
    </comment>
    <comment ref="G13" authorId="0" shapeId="0">
      <text>
        <r>
          <rPr>
            <b/>
            <sz val="9"/>
            <color indexed="81"/>
            <rFont val="Segoe UI"/>
            <family val="2"/>
          </rPr>
          <t>Hinweis:</t>
        </r>
        <r>
          <rPr>
            <sz val="9"/>
            <color indexed="81"/>
            <rFont val="Segoe UI"/>
            <family val="2"/>
          </rPr>
          <t>Die Angaben dieses Feldes werden aus der Anlage Personalausgaben übernommen. Bitte füllen Sie hierfür die entsprechende Übersicht in der Anlage aus.</t>
        </r>
      </text>
    </comment>
    <comment ref="F17" authorId="0" shapeId="0">
      <text>
        <r>
          <rPr>
            <b/>
            <sz val="9"/>
            <color indexed="81"/>
            <rFont val="Segoe UI"/>
            <family val="2"/>
          </rPr>
          <t>Hinweis:</t>
        </r>
        <r>
          <rPr>
            <sz val="9"/>
            <color indexed="81"/>
            <rFont val="Segoe UI"/>
            <family val="2"/>
          </rPr>
          <t xml:space="preserve"> Die Angaben dieses Feldes werden aus der Übersicht der Anlage Sachausgaben übernommen. Bitte füllen Sie hierfür die entsprechende Übersicht in der Anlage aus.</t>
        </r>
      </text>
    </comment>
    <comment ref="G17" authorId="0" shapeId="0">
      <text>
        <r>
          <rPr>
            <b/>
            <sz val="9"/>
            <color indexed="81"/>
            <rFont val="Segoe UI"/>
            <family val="2"/>
          </rPr>
          <t>Hinweis:</t>
        </r>
        <r>
          <rPr>
            <sz val="9"/>
            <color indexed="81"/>
            <rFont val="Segoe UI"/>
            <family val="2"/>
          </rPr>
          <t xml:space="preserve"> Die Angaben dieses Feldes werden aus der Übersicht der Anlage Sachausgaben übernommen. Bitte füllen Sie hierfür die entsprechende Übersicht in der Anlage aus.</t>
        </r>
      </text>
    </comment>
    <comment ref="F18" authorId="0" shapeId="0">
      <text>
        <r>
          <rPr>
            <b/>
            <sz val="9"/>
            <color indexed="81"/>
            <rFont val="Segoe UI"/>
            <family val="2"/>
          </rPr>
          <t>Hinweis:</t>
        </r>
        <r>
          <rPr>
            <sz val="9"/>
            <color indexed="81"/>
            <rFont val="Segoe UI"/>
            <family val="2"/>
          </rPr>
          <t xml:space="preserve"> Die Angaben dieses Feldes werden aus der Übersicht der Anlage Sachausgaben übernommen. Bitte füllen Sie hierfür die entsprechende Übersicht in der Anlage aus.</t>
        </r>
      </text>
    </comment>
    <comment ref="G18" authorId="0" shapeId="0">
      <text>
        <r>
          <rPr>
            <b/>
            <sz val="9"/>
            <color indexed="81"/>
            <rFont val="Segoe UI"/>
            <family val="2"/>
          </rPr>
          <t>Hinweis:</t>
        </r>
        <r>
          <rPr>
            <sz val="9"/>
            <color indexed="81"/>
            <rFont val="Segoe UI"/>
            <family val="2"/>
          </rPr>
          <t xml:space="preserve"> Die Angaben dieses Feldes werden aus der Übersicht der Anlage Sachausgaben übernommen. Bitte füllen Sie hierfür die entsprechende Übersicht in der Anlage aus.</t>
        </r>
      </text>
    </comment>
    <comment ref="F19" authorId="0" shapeId="0">
      <text>
        <r>
          <rPr>
            <b/>
            <sz val="9"/>
            <color indexed="81"/>
            <rFont val="Segoe UI"/>
            <family val="2"/>
          </rPr>
          <t>Hinweis:</t>
        </r>
        <r>
          <rPr>
            <sz val="9"/>
            <color indexed="81"/>
            <rFont val="Segoe UI"/>
            <family val="2"/>
          </rPr>
          <t xml:space="preserve"> Die Angaben dieses Feldes werden aus der Übersicht der Anlage Sachausgaben übernommen. Bitte füllen Sie hierfür die entsprechende Übersicht in der Anlage aus.</t>
        </r>
      </text>
    </comment>
    <comment ref="G19" authorId="0" shapeId="0">
      <text>
        <r>
          <rPr>
            <b/>
            <sz val="9"/>
            <color indexed="81"/>
            <rFont val="Segoe UI"/>
            <family val="2"/>
          </rPr>
          <t>Hinweis:</t>
        </r>
        <r>
          <rPr>
            <sz val="9"/>
            <color indexed="81"/>
            <rFont val="Segoe UI"/>
            <family val="2"/>
          </rPr>
          <t xml:space="preserve"> Die Angaben dieses Feldes werden aus der Übersicht der Anlage Sachausgaben übernommen. Bitte füllen Sie hierfür die entsprechende Übersicht in der Anlage aus.</t>
        </r>
      </text>
    </comment>
    <comment ref="F20" authorId="0" shapeId="0">
      <text>
        <r>
          <rPr>
            <b/>
            <sz val="9"/>
            <color indexed="81"/>
            <rFont val="Segoe UI"/>
            <family val="2"/>
          </rPr>
          <t>Hinweis:</t>
        </r>
        <r>
          <rPr>
            <sz val="9"/>
            <color indexed="81"/>
            <rFont val="Segoe UI"/>
            <family val="2"/>
          </rPr>
          <t xml:space="preserve"> Die Angaben dieses Feldes werden aus der Übersicht der Anlage Sachausgaben übernommen. Bitte füllen Sie hierfür die entsprechende Übersicht in der Anlage aus.</t>
        </r>
      </text>
    </comment>
    <comment ref="G20" authorId="0" shapeId="0">
      <text>
        <r>
          <rPr>
            <b/>
            <sz val="9"/>
            <color indexed="81"/>
            <rFont val="Segoe UI"/>
            <family val="2"/>
          </rPr>
          <t>Hinweis:</t>
        </r>
        <r>
          <rPr>
            <sz val="9"/>
            <color indexed="81"/>
            <rFont val="Segoe UI"/>
            <family val="2"/>
          </rPr>
          <t xml:space="preserve"> Die Angaben dieses Feldes werden aus der Übersicht der Anlage Sachausgaben übernommen. Bitte füllen Sie hierfür die entsprechende Übersicht in der Anlage aus.</t>
        </r>
      </text>
    </comment>
  </commentList>
</comments>
</file>

<file path=xl/sharedStrings.xml><?xml version="1.0" encoding="utf-8"?>
<sst xmlns="http://schemas.openxmlformats.org/spreadsheetml/2006/main" count="166" uniqueCount="126">
  <si>
    <t>Gesamt</t>
  </si>
  <si>
    <t>Summe Finanzierung</t>
  </si>
  <si>
    <t>1.</t>
  </si>
  <si>
    <t>1.1</t>
  </si>
  <si>
    <t>2.</t>
  </si>
  <si>
    <t>3.</t>
  </si>
  <si>
    <t>4.</t>
  </si>
  <si>
    <t>2.1</t>
  </si>
  <si>
    <t>2.2</t>
  </si>
  <si>
    <t>2.3</t>
  </si>
  <si>
    <t>3.1</t>
  </si>
  <si>
    <t>Erträge aus der Verwertung von Projektergebnissen</t>
  </si>
  <si>
    <t>Erträge</t>
  </si>
  <si>
    <t>Finanzierung in EURO (€)</t>
  </si>
  <si>
    <t>Eigene Mittel des Antragstellers</t>
  </si>
  <si>
    <t>Summe zuschussfähige Aufwendungen</t>
  </si>
  <si>
    <t>Name, Vorname</t>
  </si>
  <si>
    <t>Zuschuss aus Landesmitteln</t>
  </si>
  <si>
    <t>Ausgaben in EURO (€)</t>
  </si>
  <si>
    <t>Eigene Mittel</t>
  </si>
  <si>
    <t xml:space="preserve">2. </t>
  </si>
  <si>
    <t>Private Mittel</t>
  </si>
  <si>
    <t>Sonstige Mittel privater Dritter (z.B. kirchliche Mittel)</t>
  </si>
  <si>
    <t>Summe private Mittel</t>
  </si>
  <si>
    <t xml:space="preserve">3. </t>
  </si>
  <si>
    <t>Öffentliche Mittel</t>
  </si>
  <si>
    <t>3.2</t>
  </si>
  <si>
    <t>3.3</t>
  </si>
  <si>
    <t>Kommunale Mittel (nicht des Antragstellers)</t>
  </si>
  <si>
    <t>Summe öffentliche Mittel</t>
  </si>
  <si>
    <t>Anlage Ausgaben- und Finanzierungsplan</t>
  </si>
  <si>
    <t>1.2</t>
  </si>
  <si>
    <t>Summe Personalausgaben</t>
  </si>
  <si>
    <t>Summe Sachausgaben</t>
  </si>
  <si>
    <t>Gesamtsumme für Personal- und Sachausgaben</t>
  </si>
  <si>
    <t>4.1</t>
  </si>
  <si>
    <t>4.2</t>
  </si>
  <si>
    <t>Sachausgaben Regelausstattung</t>
  </si>
  <si>
    <t>Funktion</t>
  </si>
  <si>
    <t>Eingruppierung</t>
  </si>
  <si>
    <t>Tarifvertrag</t>
  </si>
  <si>
    <t>(TV-L, TVöD oder sonstige)</t>
  </si>
  <si>
    <t>Umfang</t>
  </si>
  <si>
    <t>³</t>
  </si>
  <si>
    <t>Dauer</t>
  </si>
  <si>
    <t>in Euro</t>
  </si>
  <si>
    <t>Zwischensumme</t>
  </si>
  <si>
    <t>Regelausstattung</t>
  </si>
  <si>
    <t>Kapazitätserweiterung</t>
  </si>
  <si>
    <t>6. Reisekosten (gemäß Landesreisekostengesetz)</t>
  </si>
  <si>
    <t>Vorrangregion</t>
  </si>
  <si>
    <t>Hochrhein-Bodensee</t>
  </si>
  <si>
    <t>Zuschuss aus Landesmitteln (beantragt)</t>
  </si>
  <si>
    <t>Gesamtzuschuss aus Landesmitteln (beantragt)</t>
  </si>
  <si>
    <t>Förderhöchstbetrag
pro Jahr</t>
  </si>
  <si>
    <t>Ergebnisse der Plausibiltätsprüfung</t>
  </si>
  <si>
    <t>1. Kalenderjahr</t>
  </si>
  <si>
    <t>2. Kalenderjahr</t>
  </si>
  <si>
    <t>Förderfähige Ausgabepositionen</t>
  </si>
  <si>
    <t>Beantragter 
Zuschuss</t>
  </si>
  <si>
    <t>Personal für die SEKO</t>
  </si>
  <si>
    <t>Personalausgaben Leitung</t>
  </si>
  <si>
    <t>Zwischensumme Personal Leitung</t>
  </si>
  <si>
    <t>1.2. Personalausgaben Assistenz</t>
  </si>
  <si>
    <t>Zwischensumme Personal Assistenz</t>
  </si>
  <si>
    <t>1. Miete für angemietete Büroräume</t>
  </si>
  <si>
    <t>Anlage 2: Sachausgaben in den Jahren</t>
  </si>
  <si>
    <t>Sachausgaben für die Umsetzung des Mentorinnen-Programms für Migrantinnen</t>
  </si>
  <si>
    <t>12. Sonstige Ausgaben:</t>
  </si>
  <si>
    <t>13. Sonstige Ausgaben:</t>
  </si>
  <si>
    <t>14. Sonstige Ausgaben:</t>
  </si>
  <si>
    <t>1. Personalausgaben</t>
  </si>
  <si>
    <t xml:space="preserve">    b.          studentische Hilfkräfte</t>
  </si>
  <si>
    <t>Zwischensumme Umsetzung des MPM</t>
  </si>
  <si>
    <t xml:space="preserve">2.2 Umsetzung des Mentorinnen-Programms für Migrantinnen (MPM) </t>
  </si>
  <si>
    <t>2. Sachausgaben (bitte auf Beiblatt aufschlüsseln und erläutern)</t>
  </si>
  <si>
    <t>Sachausgaben für die SEKO</t>
  </si>
  <si>
    <t>Personalausgaben</t>
  </si>
  <si>
    <t>Sachausgaben</t>
  </si>
  <si>
    <t>Anlage 1:      Personalausgaben in den Jahren</t>
  </si>
  <si>
    <t>1.1 Personalausgaben Leitung</t>
  </si>
  <si>
    <t>4.4</t>
  </si>
  <si>
    <t>2024-2025</t>
  </si>
  <si>
    <t>65.</t>
  </si>
  <si>
    <t>2. Büroausstattung oder Leasing</t>
  </si>
  <si>
    <t>3. Heizung, Wasser, Strom</t>
  </si>
  <si>
    <t>1. Sachausgaben (bitte auf Beiblatt aufschlüsseln und erläutern)</t>
  </si>
  <si>
    <t>2.3 Zweckgebundene Zusatzförderung "Migrantinnen" (vorbehaltlich Mittelfreigabe)</t>
  </si>
  <si>
    <t>4. Reinigung der Büroräume</t>
  </si>
  <si>
    <t>5. Bürobedarf</t>
  </si>
  <si>
    <t>6. EDV, Internet, Porto- und Telekommunikationsgebühren</t>
  </si>
  <si>
    <t>7. Honorare</t>
  </si>
  <si>
    <t>8. Öffentlichkeitsarbeit</t>
  </si>
  <si>
    <t>9. Verbrauchsmaterial</t>
  </si>
  <si>
    <t>10. Fortbildung</t>
  </si>
  <si>
    <t>11. wissenschaftliche Begleitung</t>
  </si>
  <si>
    <t>12. Evaluierung</t>
  </si>
  <si>
    <t>13. Ergebnissicherung</t>
  </si>
  <si>
    <t>Sachausgaben für Zweckgebundene Zusatzförderung "Migrantinnen" (vorbehaltlich Mittelfreigabe)</t>
  </si>
  <si>
    <t>Sachausgaben für Zweckgebundene "vollzeitnahe Beschäftigung" (vorbehaltlich Mittelfreigabe)</t>
  </si>
  <si>
    <t>2.4</t>
  </si>
  <si>
    <t>4.5</t>
  </si>
  <si>
    <t>2.4 Zweckgebundene Zusatzförderung "vollzeitnahe Beschäftigung" (vorbehaltlich Mittelfreigabe)</t>
  </si>
  <si>
    <r>
      <t xml:space="preserve">(EG und Stufe) </t>
    </r>
    <r>
      <rPr>
        <b/>
        <sz val="12"/>
        <rFont val="Arial"/>
        <family val="2"/>
      </rPr>
      <t>²</t>
    </r>
  </si>
  <si>
    <r>
      <t xml:space="preserve">Region </t>
    </r>
    <r>
      <rPr>
        <sz val="12"/>
        <rFont val="Arial"/>
        <family val="2"/>
      </rPr>
      <t>(bitte wählen Sie über das Drop-Down-Menü die Region aus)</t>
    </r>
  </si>
  <si>
    <t>2.1 Regelausstattung</t>
  </si>
  <si>
    <t xml:space="preserve">    a.          externe Honorarkräfte oder Dienstleister</t>
  </si>
  <si>
    <t>Förderung der Service- und Koordinierungsstelle (SEKO)
Landesprogramm Kontaktstellen Frau und Beruf aus Fördermitteln 
des Landes Baden-Württemberg (Aktenzeichen: WM55-5656-94/10)</t>
  </si>
  <si>
    <t>Förderung der Service- und Koordinierungsstelle (SEKO)
Landesprogramm Kontaktstellen Frau und Beruf aus Fördermitteln des Landes Baden-Württemberg  (Aktenzeichen:  WM55-5656-94/10)</t>
  </si>
  <si>
    <t>Förderung der Service- und Koordinierungsstelle (SEKO)
Landesprogramm Kontaktstellen Frau und Beruf aus Fördermitteln des Landes Baden-Württemberg  (Aktenzeichen: WM55-5656-94/10)</t>
  </si>
  <si>
    <t>Bundesmittel (z.B. Zuwendungen aus anderen Förderprogrammen)</t>
  </si>
  <si>
    <t>Sonstige Landesmittel (z.B. Zuwendungen aus anderen Förderprogrammen)</t>
  </si>
  <si>
    <t>EU-Mittel (z.B. Zuwendungen aus anderen Förderprogrammen)</t>
  </si>
  <si>
    <t>Personalausgaben Assistenz</t>
  </si>
  <si>
    <t>30.000,00 Euro pro Jahr für die Entwicklung und Umsetzung neuer übergreifender, landesweiter erfolgswirksamer Formate in Zusammenarbeit mit den Kontaktstellen Frau und Beruf zur Erhöhung und Förderung der vollzeitnahen Beschäftigung von Frauen und Aktivierung von Aufstockungspotenzialen zur Fachkräftesicherung (z.B. zentrale, landesweite Roadshow/Veranstaltung mit Best Practise aus Unternehmen, Role Models, Flyer, Broschüren, Social Media etc.).</t>
  </si>
  <si>
    <t>4.3</t>
  </si>
  <si>
    <t>Zusatzförderung "Migrantinnen"</t>
  </si>
  <si>
    <t>Zusatzförderung "vollzeitnahe Beschäftigung"</t>
  </si>
  <si>
    <t>Sachausgaben "Mentorinnenprogramm"</t>
  </si>
  <si>
    <t>16.500,00 Euro pro Jahr für den Ausbau von neuen, erfolgswirksamen, übergreifenden, landesweiten Formaten in Zusammenarbeit mit den Kontaktstellen Frau und Beruf zur verstärkten Erschließung der Potenziale von Frau mit Migrationshintergrund für den Arbeitsmarkt, Erhöhung der Erwerbsbeteiligung und Fachkräftesicherung (z.B. zentrale, landesweite Speed-Dating-Veranstaltung mit Unternehmen und Migrantinnen)</t>
  </si>
  <si>
    <t>Zwischensumme Umsetzung der Zusatzförderung "Migrantinnen"</t>
  </si>
  <si>
    <t>Zwischensumme Umsetzung der Zusatzförderung "vollzeitnahe Beschäftigung"</t>
  </si>
  <si>
    <r>
      <t>1</t>
    </r>
    <r>
      <rPr>
        <b/>
        <sz val="10"/>
        <rFont val="Arial"/>
        <family val="2"/>
      </rPr>
      <t xml:space="preserve"> </t>
    </r>
    <r>
      <rPr>
        <sz val="10"/>
        <rFont val="Arial"/>
        <family val="2"/>
      </rPr>
      <t>Leiterin = L,</t>
    </r>
    <r>
      <rPr>
        <b/>
        <sz val="10"/>
        <rFont val="Arial"/>
        <family val="2"/>
      </rPr>
      <t xml:space="preserve"> </t>
    </r>
    <r>
      <rPr>
        <sz val="10"/>
        <rFont val="Arial"/>
        <family val="2"/>
      </rPr>
      <t>Verwaltungskraft/Assistenz = V</t>
    </r>
  </si>
  <si>
    <r>
      <t>3</t>
    </r>
    <r>
      <rPr>
        <vertAlign val="superscript"/>
        <sz val="10"/>
        <rFont val="Arial"/>
        <family val="2"/>
      </rPr>
      <t xml:space="preserve"> </t>
    </r>
    <r>
      <rPr>
        <sz val="10"/>
        <rFont val="Arial"/>
        <family val="2"/>
      </rPr>
      <t>z.B. z.B. 50% 
  oder 100%</t>
    </r>
  </si>
  <si>
    <r>
      <t>4</t>
    </r>
    <r>
      <rPr>
        <vertAlign val="superscript"/>
        <sz val="10"/>
        <rFont val="Arial"/>
        <family val="2"/>
      </rPr>
      <t xml:space="preserve"> </t>
    </r>
    <r>
      <rPr>
        <sz val="10"/>
        <rFont val="Arial"/>
        <family val="2"/>
      </rPr>
      <t>z.B. 1.1.-31.12.</t>
    </r>
  </si>
  <si>
    <r>
      <t>2</t>
    </r>
    <r>
      <rPr>
        <sz val="10"/>
        <rFont val="Arial"/>
        <family val="2"/>
      </rPr>
      <t xml:space="preserve"> bitte genaue Eingruppierung und Stufe  
  angeben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</si>
</sst>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21">
    <font>
      <sz val="10"/>
      <name val="Arial"/>
    </font>
    <font>
      <b/>
      <sz val="12"/>
      <name val="Arial"/>
      <family val="2"/>
    </font>
    <font>
      <sz val="8"/>
      <name val="Arial"/>
      <family val="2"/>
    </font>
    <font>
      <sz val="12"/>
      <name val="Arial"/>
      <family val="2"/>
    </font>
    <font>
      <sz val="10"/>
      <name val="Arial"/>
      <family val="2"/>
    </font>
    <font>
      <sz val="9"/>
      <color indexed="81"/>
      <name val="Tahoma"/>
      <family val="2"/>
    </font>
    <font>
      <b/>
      <sz val="9"/>
      <color indexed="81"/>
      <name val="Tahoma"/>
      <family val="2"/>
    </font>
    <font>
      <sz val="9"/>
      <color indexed="81"/>
      <name val="Segoe UI"/>
      <family val="2"/>
    </font>
    <font>
      <b/>
      <sz val="9"/>
      <color indexed="81"/>
      <name val="Segoe UI"/>
      <family val="2"/>
    </font>
    <font>
      <sz val="10"/>
      <name val="Arial"/>
      <family val="2"/>
    </font>
    <font>
      <b/>
      <sz val="14"/>
      <name val="Arial"/>
      <family val="2"/>
    </font>
    <font>
      <b/>
      <u/>
      <sz val="14"/>
      <name val="Arial"/>
      <family val="2"/>
    </font>
    <font>
      <b/>
      <u/>
      <sz val="12"/>
      <name val="Arial"/>
      <family val="2"/>
    </font>
    <font>
      <b/>
      <sz val="13"/>
      <name val="Arial"/>
      <family val="2"/>
    </font>
    <font>
      <b/>
      <vertAlign val="superscript"/>
      <sz val="12"/>
      <name val="Arial"/>
      <family val="2"/>
    </font>
    <font>
      <i/>
      <sz val="12"/>
      <name val="Arial"/>
      <family val="2"/>
    </font>
    <font>
      <b/>
      <sz val="12"/>
      <color rgb="FFFF0000"/>
      <name val="Arial"/>
      <family val="2"/>
    </font>
    <font>
      <b/>
      <sz val="16"/>
      <name val="Arial"/>
      <family val="2"/>
    </font>
    <font>
      <b/>
      <vertAlign val="superscript"/>
      <sz val="10"/>
      <name val="Arial"/>
      <family val="2"/>
    </font>
    <font>
      <b/>
      <sz val="10"/>
      <name val="Arial"/>
      <family val="2"/>
    </font>
    <font>
      <vertAlign val="superscript"/>
      <sz val="10"/>
      <name val="Arial"/>
      <family val="2"/>
    </font>
  </fonts>
  <fills count="11">
    <fill>
      <patternFill patternType="none"/>
    </fill>
    <fill>
      <patternFill patternType="gray125"/>
    </fill>
    <fill>
      <patternFill patternType="solid">
        <fgColor indexed="26"/>
        <bgColor indexed="64"/>
      </patternFill>
    </fill>
    <fill>
      <patternFill patternType="solid">
        <fgColor indexed="22"/>
        <bgColor indexed="22"/>
      </patternFill>
    </fill>
    <fill>
      <patternFill patternType="solid">
        <fgColor indexed="26"/>
        <bgColor indexed="22"/>
      </patternFill>
    </fill>
    <fill>
      <patternFill patternType="solid">
        <fgColor rgb="FF99FF99"/>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CC"/>
        <bgColor indexed="22"/>
      </patternFill>
    </fill>
    <fill>
      <patternFill patternType="solid">
        <fgColor theme="0" tint="-0.14999847407452621"/>
        <bgColor indexed="64"/>
      </patternFill>
    </fill>
    <fill>
      <patternFill patternType="solid">
        <fgColor theme="0" tint="-0.14999847407452621"/>
        <bgColor indexed="2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3">
    <xf numFmtId="0" fontId="0" fillId="0" borderId="0"/>
    <xf numFmtId="164" fontId="4" fillId="0" borderId="0" applyFont="0" applyFill="0" applyBorder="0" applyAlignment="0" applyProtection="0"/>
    <xf numFmtId="164" fontId="9" fillId="0" borderId="0" applyFont="0" applyFill="0" applyBorder="0" applyAlignment="0" applyProtection="0"/>
  </cellStyleXfs>
  <cellXfs count="201">
    <xf numFmtId="0" fontId="0" fillId="0" borderId="0" xfId="0"/>
    <xf numFmtId="0" fontId="1" fillId="2" borderId="0" xfId="0" applyNumberFormat="1" applyFont="1" applyFill="1" applyBorder="1" applyAlignment="1" applyProtection="1">
      <alignment vertical="center" wrapText="1"/>
    </xf>
    <xf numFmtId="0" fontId="1" fillId="0" borderId="1" xfId="0"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left" vertical="center"/>
    </xf>
    <xf numFmtId="0" fontId="3" fillId="2" borderId="0" xfId="0" applyFont="1" applyFill="1" applyBorder="1" applyAlignment="1" applyProtection="1">
      <alignment horizontal="right" vertical="center"/>
    </xf>
    <xf numFmtId="49" fontId="3" fillId="4" borderId="1" xfId="0" applyNumberFormat="1" applyFont="1" applyFill="1" applyBorder="1" applyAlignment="1">
      <alignment horizontal="left" vertical="center" wrapText="1"/>
    </xf>
    <xf numFmtId="4" fontId="1" fillId="3" borderId="1" xfId="0" applyNumberFormat="1" applyFont="1" applyFill="1" applyBorder="1" applyAlignment="1" applyProtection="1">
      <alignment horizontal="right" vertical="center" wrapText="1"/>
    </xf>
    <xf numFmtId="0" fontId="1" fillId="2" borderId="0" xfId="0" applyFont="1" applyFill="1" applyBorder="1" applyAlignment="1">
      <alignment horizontal="center" vertical="center"/>
    </xf>
    <xf numFmtId="0" fontId="3" fillId="4" borderId="1" xfId="0" applyFont="1" applyFill="1" applyBorder="1" applyAlignment="1">
      <alignment vertical="center" wrapText="1"/>
    </xf>
    <xf numFmtId="4" fontId="3" fillId="0" borderId="1" xfId="0" applyNumberFormat="1" applyFont="1" applyFill="1" applyBorder="1" applyAlignment="1" applyProtection="1">
      <alignment horizontal="right" vertical="center"/>
      <protection locked="0"/>
    </xf>
    <xf numFmtId="49" fontId="1" fillId="2" borderId="0" xfId="0" applyNumberFormat="1"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4" fontId="1" fillId="3" borderId="7" xfId="0" applyNumberFormat="1" applyFont="1" applyFill="1" applyBorder="1" applyAlignment="1" applyProtection="1">
      <alignment horizontal="right" vertical="center" wrapText="1"/>
    </xf>
    <xf numFmtId="0" fontId="3" fillId="2" borderId="0" xfId="0" applyFont="1" applyFill="1" applyBorder="1" applyAlignment="1">
      <alignment horizontal="center" vertical="center"/>
    </xf>
    <xf numFmtId="0" fontId="1" fillId="4" borderId="1" xfId="0" applyNumberFormat="1" applyFont="1" applyFill="1" applyBorder="1" applyAlignment="1">
      <alignment vertical="center" wrapText="1"/>
    </xf>
    <xf numFmtId="0" fontId="1" fillId="4" borderId="1" xfId="0" applyFont="1" applyFill="1" applyBorder="1" applyAlignment="1">
      <alignment vertical="center" wrapText="1"/>
    </xf>
    <xf numFmtId="0" fontId="3" fillId="0" borderId="1" xfId="0" applyFont="1" applyFill="1" applyBorder="1" applyAlignment="1" applyProtection="1">
      <alignment horizontal="center" vertical="center"/>
      <protection locked="0"/>
    </xf>
    <xf numFmtId="0" fontId="1" fillId="2" borderId="1" xfId="0" applyNumberFormat="1" applyFont="1" applyFill="1" applyBorder="1" applyAlignment="1" applyProtection="1">
      <alignment vertical="center"/>
    </xf>
    <xf numFmtId="0" fontId="1" fillId="2" borderId="1" xfId="0" applyFont="1" applyFill="1" applyBorder="1" applyAlignment="1" applyProtection="1">
      <alignment vertical="center" wrapText="1"/>
    </xf>
    <xf numFmtId="0" fontId="1" fillId="2" borderId="6" xfId="0" applyFont="1" applyFill="1" applyBorder="1" applyAlignment="1" applyProtection="1">
      <alignment vertical="center" wrapText="1"/>
    </xf>
    <xf numFmtId="4" fontId="1" fillId="3" borderId="6" xfId="0" applyNumberFormat="1" applyFont="1" applyFill="1" applyBorder="1" applyAlignment="1" applyProtection="1">
      <alignment horizontal="right" vertical="center" wrapText="1"/>
    </xf>
    <xf numFmtId="0" fontId="3" fillId="0" borderId="6" xfId="0" applyFont="1" applyFill="1" applyBorder="1" applyAlignment="1" applyProtection="1">
      <alignment horizontal="center" vertical="center"/>
      <protection locked="0"/>
    </xf>
    <xf numFmtId="0" fontId="1" fillId="2" borderId="12" xfId="0" applyNumberFormat="1" applyFont="1" applyFill="1" applyBorder="1" applyAlignment="1" applyProtection="1">
      <alignment vertical="center"/>
    </xf>
    <xf numFmtId="0" fontId="1" fillId="2" borderId="12" xfId="0" applyFont="1" applyFill="1" applyBorder="1" applyAlignment="1" applyProtection="1">
      <alignment vertical="center" wrapText="1"/>
    </xf>
    <xf numFmtId="0" fontId="1" fillId="2" borderId="13" xfId="0" applyFont="1" applyFill="1" applyBorder="1" applyAlignment="1" applyProtection="1">
      <alignment vertical="center" wrapText="1"/>
    </xf>
    <xf numFmtId="4" fontId="1" fillId="3" borderId="11" xfId="0" applyNumberFormat="1" applyFont="1" applyFill="1" applyBorder="1" applyAlignment="1" applyProtection="1">
      <alignment horizontal="right" vertical="center" wrapText="1"/>
    </xf>
    <xf numFmtId="0" fontId="3" fillId="0" borderId="0" xfId="0" applyFont="1"/>
    <xf numFmtId="0" fontId="1" fillId="4" borderId="9" xfId="0" applyFont="1" applyFill="1" applyBorder="1" applyAlignment="1">
      <alignment vertical="center" wrapText="1"/>
    </xf>
    <xf numFmtId="0" fontId="1" fillId="4" borderId="10" xfId="0" applyFont="1" applyFill="1" applyBorder="1" applyAlignment="1">
      <alignment vertical="center" wrapText="1"/>
    </xf>
    <xf numFmtId="4" fontId="3" fillId="0" borderId="2" xfId="0" applyNumberFormat="1" applyFont="1" applyFill="1" applyBorder="1" applyAlignment="1" applyProtection="1">
      <alignment horizontal="right" vertical="center"/>
      <protection locked="0"/>
    </xf>
    <xf numFmtId="49" fontId="3" fillId="4" borderId="9" xfId="0" applyNumberFormat="1" applyFont="1" applyFill="1" applyBorder="1" applyAlignment="1">
      <alignment horizontal="left" vertical="center" wrapText="1"/>
    </xf>
    <xf numFmtId="49" fontId="3" fillId="4" borderId="17" xfId="0" applyNumberFormat="1"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wrapText="1"/>
    </xf>
    <xf numFmtId="49" fontId="1" fillId="2" borderId="0" xfId="0" applyNumberFormat="1"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 fillId="2" borderId="0" xfId="0" applyFont="1" applyFill="1" applyBorder="1" applyAlignment="1">
      <alignment horizontal="right" vertical="center"/>
    </xf>
    <xf numFmtId="0" fontId="1" fillId="2" borderId="0" xfId="0" applyFont="1" applyFill="1" applyBorder="1" applyAlignment="1">
      <alignment vertical="center"/>
    </xf>
    <xf numFmtId="49" fontId="3" fillId="7" borderId="1" xfId="0" applyNumberFormat="1" applyFont="1" applyFill="1" applyBorder="1" applyAlignment="1">
      <alignment vertical="center" wrapText="1"/>
    </xf>
    <xf numFmtId="0" fontId="3" fillId="7" borderId="1" xfId="0" applyFont="1" applyFill="1" applyBorder="1" applyAlignment="1">
      <alignment vertical="center" wrapText="1"/>
    </xf>
    <xf numFmtId="4" fontId="3" fillId="7" borderId="1" xfId="0" applyNumberFormat="1" applyFont="1" applyFill="1" applyBorder="1" applyAlignment="1" applyProtection="1">
      <alignment horizontal="right" vertical="center" wrapText="1"/>
    </xf>
    <xf numFmtId="0" fontId="3" fillId="6" borderId="0" xfId="0" applyFont="1" applyFill="1" applyAlignment="1">
      <alignment vertical="center"/>
    </xf>
    <xf numFmtId="0" fontId="3" fillId="0" borderId="0" xfId="0" applyFont="1" applyAlignment="1">
      <alignment vertical="center"/>
    </xf>
    <xf numFmtId="49" fontId="1" fillId="6" borderId="1" xfId="0" applyNumberFormat="1" applyFont="1" applyFill="1" applyBorder="1" applyAlignment="1">
      <alignment vertical="center"/>
    </xf>
    <xf numFmtId="0" fontId="13" fillId="6" borderId="0" xfId="0" applyFont="1" applyFill="1" applyAlignment="1">
      <alignment vertical="center"/>
    </xf>
    <xf numFmtId="0" fontId="13" fillId="6" borderId="0" xfId="0" applyFont="1" applyFill="1" applyBorder="1" applyAlignment="1">
      <alignment vertical="center"/>
    </xf>
    <xf numFmtId="0" fontId="1" fillId="6" borderId="0" xfId="0" applyFont="1" applyFill="1" applyBorder="1" applyAlignment="1" applyProtection="1">
      <alignment vertical="center"/>
    </xf>
    <xf numFmtId="0" fontId="3" fillId="6" borderId="0" xfId="0" applyFont="1" applyFill="1" applyAlignment="1" applyProtection="1">
      <alignment vertical="center"/>
    </xf>
    <xf numFmtId="0" fontId="3" fillId="0" borderId="0" xfId="0" applyFont="1" applyFill="1" applyAlignment="1">
      <alignment vertical="center"/>
    </xf>
    <xf numFmtId="0" fontId="3" fillId="5" borderId="0" xfId="0" applyFont="1" applyFill="1" applyAlignment="1">
      <alignment vertical="center"/>
    </xf>
    <xf numFmtId="0" fontId="13" fillId="6" borderId="0" xfId="0" applyFont="1" applyFill="1" applyBorder="1" applyAlignment="1" applyProtection="1">
      <alignment vertical="center"/>
    </xf>
    <xf numFmtId="0" fontId="1" fillId="6" borderId="0" xfId="0" applyFont="1" applyFill="1" applyAlignment="1">
      <alignment horizontal="center" vertical="center"/>
    </xf>
    <xf numFmtId="0" fontId="1" fillId="6" borderId="1" xfId="0" applyFont="1" applyFill="1" applyBorder="1" applyAlignment="1">
      <alignment vertical="center"/>
    </xf>
    <xf numFmtId="164" fontId="3" fillId="0" borderId="1" xfId="1" applyFont="1" applyFill="1" applyBorder="1" applyAlignment="1" applyProtection="1">
      <alignment horizontal="left" vertical="center" wrapText="1"/>
      <protection locked="0"/>
    </xf>
    <xf numFmtId="164" fontId="3" fillId="0" borderId="1" xfId="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164" fontId="1" fillId="6" borderId="1" xfId="1" applyFont="1" applyFill="1" applyBorder="1" applyAlignment="1">
      <alignment vertical="center" wrapText="1"/>
    </xf>
    <xf numFmtId="0" fontId="1" fillId="6" borderId="0" xfId="0" applyFont="1" applyFill="1" applyBorder="1" applyAlignment="1">
      <alignment horizontal="left" vertical="center" wrapText="1"/>
    </xf>
    <xf numFmtId="164" fontId="1" fillId="6" borderId="0" xfId="1" applyFont="1" applyFill="1" applyBorder="1" applyAlignment="1">
      <alignment horizontal="center" vertical="center" wrapText="1"/>
    </xf>
    <xf numFmtId="164" fontId="1" fillId="6" borderId="0" xfId="1" applyFont="1" applyFill="1" applyBorder="1" applyAlignment="1">
      <alignment vertical="center" wrapText="1"/>
    </xf>
    <xf numFmtId="0" fontId="1" fillId="6" borderId="0" xfId="0" applyFont="1" applyFill="1" applyBorder="1" applyAlignment="1">
      <alignment vertical="center"/>
    </xf>
    <xf numFmtId="164" fontId="3" fillId="6" borderId="1" xfId="1" applyFont="1" applyFill="1" applyBorder="1" applyAlignment="1">
      <alignment vertical="center" wrapText="1"/>
    </xf>
    <xf numFmtId="0" fontId="13" fillId="6" borderId="0" xfId="0" applyFont="1" applyFill="1" applyBorder="1" applyAlignment="1">
      <alignment horizontal="left" vertical="center"/>
    </xf>
    <xf numFmtId="0" fontId="3" fillId="5" borderId="0" xfId="0" applyFont="1" applyFill="1"/>
    <xf numFmtId="0" fontId="3" fillId="0" borderId="0" xfId="0" applyFont="1" applyBorder="1"/>
    <xf numFmtId="49" fontId="1" fillId="5" borderId="0" xfId="0" applyNumberFormat="1" applyFont="1" applyFill="1" applyBorder="1" applyAlignment="1">
      <alignment vertical="center" wrapText="1"/>
    </xf>
    <xf numFmtId="49" fontId="1" fillId="5" borderId="0" xfId="0" applyNumberFormat="1" applyFont="1" applyFill="1" applyBorder="1" applyAlignment="1">
      <alignment horizontal="left" vertical="center" wrapText="1"/>
    </xf>
    <xf numFmtId="0" fontId="1" fillId="5" borderId="0" xfId="0" applyFont="1" applyFill="1"/>
    <xf numFmtId="0" fontId="1" fillId="0" borderId="1" xfId="0" applyFont="1" applyBorder="1" applyAlignment="1" applyProtection="1">
      <alignment horizontal="center" vertical="center" wrapText="1"/>
    </xf>
    <xf numFmtId="0" fontId="3" fillId="0" borderId="1" xfId="0" applyFont="1" applyBorder="1" applyAlignment="1" applyProtection="1">
      <alignment vertical="center" wrapText="1" shrinkToFit="1"/>
      <protection locked="0"/>
    </xf>
    <xf numFmtId="0" fontId="1" fillId="5" borderId="1" xfId="0" applyFont="1" applyFill="1" applyBorder="1" applyAlignment="1">
      <alignment vertical="center" wrapText="1"/>
    </xf>
    <xf numFmtId="164" fontId="3" fillId="0" borderId="0" xfId="0" applyNumberFormat="1" applyFont="1" applyBorder="1"/>
    <xf numFmtId="0" fontId="3" fillId="5" borderId="0" xfId="0" applyFont="1" applyFill="1" applyBorder="1"/>
    <xf numFmtId="164" fontId="3" fillId="5" borderId="14" xfId="1" applyFont="1" applyFill="1" applyBorder="1" applyAlignment="1">
      <alignment horizontal="right" vertical="center" wrapText="1"/>
    </xf>
    <xf numFmtId="0" fontId="1" fillId="5" borderId="0" xfId="0" applyFont="1" applyFill="1" applyBorder="1" applyAlignment="1">
      <alignment vertical="top"/>
    </xf>
    <xf numFmtId="0" fontId="1" fillId="7" borderId="0" xfId="0" applyFont="1" applyFill="1" applyBorder="1" applyAlignment="1">
      <alignment horizontal="center" vertical="center"/>
    </xf>
    <xf numFmtId="49" fontId="1" fillId="7" borderId="0" xfId="0" applyNumberFormat="1" applyFont="1" applyFill="1" applyBorder="1" applyAlignment="1">
      <alignment horizontal="left" vertical="center"/>
    </xf>
    <xf numFmtId="0" fontId="3" fillId="7" borderId="0" xfId="0" applyFont="1" applyFill="1" applyBorder="1" applyAlignment="1">
      <alignment vertical="center" wrapText="1"/>
    </xf>
    <xf numFmtId="0" fontId="1" fillId="7" borderId="0" xfId="0" applyFont="1" applyFill="1" applyBorder="1" applyAlignment="1">
      <alignment vertical="center"/>
    </xf>
    <xf numFmtId="0" fontId="3" fillId="7" borderId="0" xfId="0" applyFont="1" applyFill="1" applyBorder="1" applyAlignment="1">
      <alignment horizontal="center" vertical="center"/>
    </xf>
    <xf numFmtId="0" fontId="15" fillId="7" borderId="0" xfId="0" applyFont="1" applyFill="1" applyBorder="1" applyAlignment="1">
      <alignment vertical="center"/>
    </xf>
    <xf numFmtId="0" fontId="3" fillId="0" borderId="0" xfId="0" applyFont="1" applyFill="1" applyBorder="1" applyAlignment="1">
      <alignment vertical="center"/>
    </xf>
    <xf numFmtId="49" fontId="1" fillId="2" borderId="0" xfId="0" applyNumberFormat="1" applyFont="1" applyFill="1" applyBorder="1" applyAlignment="1">
      <alignment vertical="center" wrapText="1"/>
    </xf>
    <xf numFmtId="14" fontId="3" fillId="2" borderId="0" xfId="0" applyNumberFormat="1" applyFont="1" applyFill="1" applyBorder="1" applyAlignment="1">
      <alignment horizontal="center" vertical="center"/>
    </xf>
    <xf numFmtId="49" fontId="12" fillId="2" borderId="0" xfId="0" applyNumberFormat="1" applyFont="1" applyFill="1" applyBorder="1" applyAlignment="1" applyProtection="1">
      <alignment horizontal="left" vertical="center" wrapText="1"/>
    </xf>
    <xf numFmtId="0" fontId="1" fillId="0" borderId="0" xfId="0" applyFont="1" applyFill="1" applyBorder="1" applyAlignment="1">
      <alignment vertical="center"/>
    </xf>
    <xf numFmtId="0" fontId="1" fillId="2" borderId="0" xfId="0" applyFont="1" applyFill="1" applyBorder="1" applyAlignment="1" applyProtection="1">
      <alignment vertical="center" wrapText="1"/>
    </xf>
    <xf numFmtId="0" fontId="3" fillId="2" borderId="2" xfId="0" applyFont="1" applyFill="1" applyBorder="1" applyAlignment="1" applyProtection="1">
      <alignment horizontal="center" vertical="center"/>
    </xf>
    <xf numFmtId="0" fontId="1" fillId="4" borderId="0" xfId="0" applyFont="1" applyFill="1" applyBorder="1" applyAlignment="1">
      <alignment horizontal="center" vertical="center" wrapText="1"/>
    </xf>
    <xf numFmtId="0" fontId="3" fillId="2" borderId="0" xfId="0" applyFont="1" applyFill="1" applyBorder="1" applyAlignment="1" applyProtection="1">
      <alignment horizontal="center" vertical="center"/>
    </xf>
    <xf numFmtId="4" fontId="3" fillId="2" borderId="0" xfId="0" applyNumberFormat="1" applyFont="1" applyFill="1" applyBorder="1" applyAlignment="1" applyProtection="1">
      <alignment horizontal="center" vertical="center"/>
    </xf>
    <xf numFmtId="0" fontId="3" fillId="4" borderId="1" xfId="0" applyFont="1" applyFill="1" applyBorder="1" applyAlignment="1">
      <alignment horizontal="left" vertical="center" wrapText="1"/>
    </xf>
    <xf numFmtId="0" fontId="3" fillId="2" borderId="0" xfId="0" applyFont="1" applyFill="1" applyBorder="1" applyAlignment="1" applyProtection="1">
      <alignment vertical="center" wrapText="1"/>
    </xf>
    <xf numFmtId="0" fontId="1" fillId="2" borderId="0" xfId="0" applyFont="1" applyFill="1" applyBorder="1" applyAlignment="1" applyProtection="1">
      <alignment horizontal="right" vertical="center"/>
    </xf>
    <xf numFmtId="16" fontId="3" fillId="2" borderId="0" xfId="0" applyNumberFormat="1" applyFont="1" applyFill="1" applyBorder="1" applyAlignment="1" applyProtection="1">
      <alignment horizontal="right" vertical="center"/>
    </xf>
    <xf numFmtId="49" fontId="3" fillId="2" borderId="0" xfId="0" applyNumberFormat="1" applyFont="1" applyFill="1" applyBorder="1" applyAlignment="1" applyProtection="1">
      <alignment horizontal="left" vertical="center"/>
    </xf>
    <xf numFmtId="0" fontId="3" fillId="2" borderId="0" xfId="0" applyFont="1" applyFill="1" applyBorder="1" applyAlignment="1" applyProtection="1">
      <alignment vertical="center"/>
    </xf>
    <xf numFmtId="0" fontId="1" fillId="4" borderId="3" xfId="0" applyFont="1" applyFill="1" applyBorder="1" applyAlignment="1">
      <alignment horizontal="left" vertical="center" wrapText="1"/>
    </xf>
    <xf numFmtId="0" fontId="12" fillId="2" borderId="5" xfId="0" applyFont="1" applyFill="1" applyBorder="1" applyAlignment="1" applyProtection="1">
      <alignment horizontal="left" vertical="center" wrapText="1"/>
    </xf>
    <xf numFmtId="0" fontId="12" fillId="2" borderId="5" xfId="0" applyFont="1" applyFill="1" applyBorder="1" applyAlignment="1" applyProtection="1">
      <alignment vertical="center" wrapText="1"/>
    </xf>
    <xf numFmtId="4" fontId="3" fillId="7" borderId="1" xfId="0" applyNumberFormat="1" applyFont="1" applyFill="1" applyBorder="1" applyAlignment="1" applyProtection="1">
      <alignment horizontal="right" vertical="center"/>
    </xf>
    <xf numFmtId="49" fontId="1" fillId="7" borderId="0" xfId="0" applyNumberFormat="1" applyFont="1" applyFill="1" applyBorder="1" applyAlignment="1" applyProtection="1">
      <alignment horizontal="left" vertical="center"/>
    </xf>
    <xf numFmtId="0" fontId="16" fillId="0" borderId="0" xfId="0" applyFont="1" applyFill="1" applyBorder="1" applyAlignment="1">
      <alignment vertical="center" wrapText="1"/>
    </xf>
    <xf numFmtId="49" fontId="3" fillId="4" borderId="0" xfId="0" applyNumberFormat="1" applyFont="1" applyFill="1" applyBorder="1" applyAlignment="1">
      <alignment vertical="center" wrapText="1"/>
    </xf>
    <xf numFmtId="0" fontId="3" fillId="4" borderId="0" xfId="0" applyFont="1" applyFill="1" applyBorder="1" applyAlignment="1">
      <alignment horizontal="left" vertical="center" wrapText="1"/>
    </xf>
    <xf numFmtId="0" fontId="16" fillId="4" borderId="0" xfId="0" applyFont="1" applyFill="1" applyBorder="1" applyAlignment="1">
      <alignment vertical="center" wrapText="1"/>
    </xf>
    <xf numFmtId="0" fontId="1" fillId="4" borderId="0" xfId="0" applyFont="1" applyFill="1" applyBorder="1" applyAlignment="1">
      <alignment vertical="center" wrapText="1"/>
    </xf>
    <xf numFmtId="0" fontId="1" fillId="4" borderId="0" xfId="0" applyFont="1" applyFill="1" applyBorder="1" applyAlignment="1">
      <alignment horizontal="left" vertical="center" wrapText="1"/>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15" fillId="0" borderId="0" xfId="0" applyFont="1" applyFill="1" applyBorder="1" applyAlignment="1">
      <alignment vertical="center"/>
    </xf>
    <xf numFmtId="49" fontId="17" fillId="2" borderId="0" xfId="0" applyNumberFormat="1" applyFont="1" applyFill="1" applyBorder="1" applyAlignment="1">
      <alignment horizontal="center" vertical="center" wrapText="1"/>
    </xf>
    <xf numFmtId="0" fontId="3" fillId="9" borderId="1" xfId="0" applyFont="1" applyFill="1" applyBorder="1" applyAlignment="1">
      <alignment vertical="center" wrapText="1"/>
    </xf>
    <xf numFmtId="0" fontId="3" fillId="9" borderId="1" xfId="0" applyFont="1" applyFill="1" applyBorder="1" applyAlignment="1">
      <alignment horizontal="center" vertical="center" wrapText="1"/>
    </xf>
    <xf numFmtId="10" fontId="3" fillId="9" borderId="1" xfId="0" applyNumberFormat="1" applyFont="1" applyFill="1" applyBorder="1" applyAlignment="1">
      <alignment horizontal="right" vertical="center" wrapText="1"/>
    </xf>
    <xf numFmtId="164" fontId="3" fillId="9" borderId="1" xfId="1" applyFont="1" applyFill="1" applyBorder="1" applyAlignment="1">
      <alignment horizontal="right" vertical="center" wrapText="1"/>
    </xf>
    <xf numFmtId="49" fontId="10" fillId="5" borderId="0" xfId="0" applyNumberFormat="1" applyFont="1" applyFill="1" applyBorder="1" applyAlignment="1">
      <alignment horizontal="left" vertical="center" wrapText="1"/>
    </xf>
    <xf numFmtId="4" fontId="1" fillId="10" borderId="1" xfId="0" applyNumberFormat="1" applyFont="1" applyFill="1" applyBorder="1" applyAlignment="1" applyProtection="1">
      <alignment horizontal="right" vertical="center" wrapText="1"/>
    </xf>
    <xf numFmtId="4" fontId="3" fillId="10" borderId="1" xfId="0" applyNumberFormat="1" applyFont="1" applyFill="1" applyBorder="1" applyAlignment="1" applyProtection="1">
      <alignment horizontal="right" vertical="center"/>
    </xf>
    <xf numFmtId="4" fontId="3" fillId="9" borderId="1" xfId="0" applyNumberFormat="1" applyFont="1" applyFill="1" applyBorder="1" applyAlignment="1" applyProtection="1">
      <alignment horizontal="right" vertical="center"/>
    </xf>
    <xf numFmtId="4" fontId="3" fillId="10" borderId="18" xfId="0" applyNumberFormat="1" applyFont="1" applyFill="1" applyBorder="1" applyAlignment="1" applyProtection="1">
      <alignment horizontal="center" vertical="center" wrapText="1"/>
    </xf>
    <xf numFmtId="4" fontId="3" fillId="10" borderId="6" xfId="0" applyNumberFormat="1" applyFont="1" applyFill="1" applyBorder="1" applyAlignment="1" applyProtection="1">
      <alignment horizontal="center" vertical="center" wrapText="1"/>
    </xf>
    <xf numFmtId="4" fontId="3" fillId="10" borderId="17" xfId="0" applyNumberFormat="1" applyFont="1" applyFill="1" applyBorder="1" applyAlignment="1" applyProtection="1">
      <alignment horizontal="center" vertical="center" wrapText="1"/>
    </xf>
    <xf numFmtId="1" fontId="3" fillId="10" borderId="17" xfId="0" applyNumberFormat="1" applyFont="1" applyFill="1" applyBorder="1" applyAlignment="1" applyProtection="1">
      <alignment horizontal="center" vertical="center" wrapText="1"/>
    </xf>
    <xf numFmtId="1" fontId="3" fillId="10" borderId="2" xfId="0" applyNumberFormat="1" applyFont="1" applyFill="1" applyBorder="1" applyAlignment="1" applyProtection="1">
      <alignment horizontal="center" vertical="center" wrapText="1"/>
    </xf>
    <xf numFmtId="4" fontId="1" fillId="10" borderId="1" xfId="0" applyNumberFormat="1" applyFont="1" applyFill="1" applyBorder="1" applyAlignment="1" applyProtection="1">
      <alignment horizontal="right" vertical="center"/>
    </xf>
    <xf numFmtId="0" fontId="1" fillId="0" borderId="1" xfId="0" applyFont="1" applyFill="1" applyBorder="1" applyAlignment="1">
      <alignment horizontal="center" vertical="center" wrapText="1"/>
    </xf>
    <xf numFmtId="164" fontId="1" fillId="9" borderId="1" xfId="1" applyFont="1" applyFill="1" applyBorder="1" applyAlignment="1">
      <alignment horizontal="center" vertical="center" wrapText="1"/>
    </xf>
    <xf numFmtId="164" fontId="1" fillId="9" borderId="8" xfId="1" applyFont="1" applyFill="1" applyBorder="1" applyAlignment="1">
      <alignment horizontal="center" vertical="center" wrapText="1"/>
    </xf>
    <xf numFmtId="0" fontId="1" fillId="2" borderId="0" xfId="0" applyFont="1" applyFill="1" applyBorder="1" applyAlignment="1" applyProtection="1">
      <alignment vertical="center"/>
    </xf>
    <xf numFmtId="0" fontId="1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0" fontId="3" fillId="0" borderId="1" xfId="0" applyNumberFormat="1" applyFont="1" applyBorder="1" applyAlignment="1" applyProtection="1">
      <alignment horizontal="center" vertical="center" wrapText="1"/>
      <protection locked="0"/>
    </xf>
    <xf numFmtId="164" fontId="3" fillId="0" borderId="1" xfId="1" applyFont="1" applyBorder="1" applyAlignment="1" applyProtection="1">
      <alignment horizontal="right" vertical="center" wrapText="1"/>
      <protection locked="0"/>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4" borderId="9" xfId="0" applyFont="1" applyFill="1" applyBorder="1" applyAlignment="1">
      <alignment horizontal="left" vertical="center" wrapText="1"/>
    </xf>
    <xf numFmtId="0" fontId="3" fillId="4" borderId="8" xfId="0" applyFont="1" applyFill="1" applyBorder="1" applyAlignment="1">
      <alignment horizontal="left" vertical="center" wrapText="1"/>
    </xf>
    <xf numFmtId="49" fontId="1" fillId="2" borderId="0" xfId="0" applyNumberFormat="1" applyFont="1" applyFill="1" applyBorder="1" applyAlignment="1" applyProtection="1">
      <alignment horizontal="left" vertical="center" wrapText="1"/>
    </xf>
    <xf numFmtId="49" fontId="1" fillId="2" borderId="2" xfId="0" applyNumberFormat="1" applyFont="1" applyFill="1" applyBorder="1" applyAlignment="1" applyProtection="1">
      <alignment horizontal="left" vertical="center" wrapText="1"/>
    </xf>
    <xf numFmtId="4" fontId="3" fillId="0" borderId="6" xfId="0" applyNumberFormat="1" applyFont="1" applyFill="1" applyBorder="1" applyAlignment="1" applyProtection="1">
      <alignment horizontal="center" vertical="center"/>
      <protection locked="0"/>
    </xf>
    <xf numFmtId="4" fontId="3" fillId="0" borderId="2" xfId="0" applyNumberFormat="1" applyFont="1" applyFill="1" applyBorder="1" applyAlignment="1" applyProtection="1">
      <alignment horizontal="center" vertical="center"/>
      <protection locked="0"/>
    </xf>
    <xf numFmtId="4" fontId="3" fillId="7" borderId="6" xfId="0" applyNumberFormat="1" applyFont="1" applyFill="1" applyBorder="1" applyAlignment="1" applyProtection="1">
      <alignment horizontal="right" vertical="center" wrapText="1"/>
    </xf>
    <xf numFmtId="4" fontId="3" fillId="7" borderId="2" xfId="0" applyNumberFormat="1" applyFont="1" applyFill="1" applyBorder="1" applyAlignment="1" applyProtection="1">
      <alignment horizontal="right" vertical="center" wrapText="1"/>
    </xf>
    <xf numFmtId="4" fontId="3" fillId="7" borderId="6" xfId="0" applyNumberFormat="1" applyFont="1" applyFill="1" applyBorder="1" applyAlignment="1" applyProtection="1">
      <alignment horizontal="right" vertical="center"/>
    </xf>
    <xf numFmtId="4" fontId="3" fillId="7" borderId="2" xfId="0" applyNumberFormat="1" applyFont="1" applyFill="1" applyBorder="1" applyAlignment="1" applyProtection="1">
      <alignment horizontal="right" vertical="center"/>
    </xf>
    <xf numFmtId="0" fontId="3" fillId="4" borderId="17"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 fillId="2" borderId="5" xfId="0" applyFont="1" applyFill="1" applyBorder="1" applyAlignment="1" applyProtection="1">
      <alignment horizontal="left" vertical="center" wrapText="1"/>
    </xf>
    <xf numFmtId="0" fontId="1" fillId="4" borderId="7" xfId="0" applyFont="1" applyFill="1" applyBorder="1" applyAlignment="1">
      <alignment horizontal="left" vertical="center" wrapText="1"/>
    </xf>
    <xf numFmtId="49" fontId="11" fillId="2" borderId="0" xfId="0" applyNumberFormat="1"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3" fillId="8" borderId="9"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8" xfId="0" applyFont="1" applyFill="1" applyBorder="1" applyAlignment="1">
      <alignment horizontal="left" vertical="center" wrapText="1"/>
    </xf>
    <xf numFmtId="49" fontId="1" fillId="2" borderId="2"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16" fillId="2" borderId="0"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4" fontId="3" fillId="10" borderId="9"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lignment vertical="center" wrapText="1"/>
    </xf>
    <xf numFmtId="0" fontId="1" fillId="5" borderId="0" xfId="0" applyNumberFormat="1" applyFont="1" applyFill="1" applyBorder="1" applyAlignment="1">
      <alignment horizontal="center" vertical="center" wrapText="1"/>
    </xf>
    <xf numFmtId="0" fontId="1" fillId="5" borderId="0" xfId="0" applyNumberFormat="1" applyFont="1" applyFill="1" applyBorder="1" applyAlignment="1">
      <alignment horizontal="left" vertical="center" wrapText="1"/>
    </xf>
    <xf numFmtId="49" fontId="10" fillId="5" borderId="0" xfId="0" applyNumberFormat="1"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1" fillId="6" borderId="5" xfId="0" applyFont="1" applyFill="1" applyBorder="1" applyAlignment="1">
      <alignment horizontal="left" vertical="center"/>
    </xf>
    <xf numFmtId="0" fontId="1" fillId="6" borderId="4" xfId="0" applyFont="1" applyFill="1" applyBorder="1" applyAlignment="1">
      <alignment horizontal="left" vertical="center"/>
    </xf>
    <xf numFmtId="0" fontId="3" fillId="6" borderId="0" xfId="0" applyFont="1" applyFill="1" applyBorder="1" applyAlignment="1" applyProtection="1">
      <alignment horizontal="left" vertical="center" wrapText="1"/>
    </xf>
    <xf numFmtId="0" fontId="3" fillId="6" borderId="19" xfId="0" applyFont="1" applyFill="1" applyBorder="1" applyAlignment="1" applyProtection="1">
      <alignment horizontal="left" vertical="center" wrapText="1"/>
    </xf>
    <xf numFmtId="0" fontId="1" fillId="6" borderId="9" xfId="0" applyFont="1" applyFill="1" applyBorder="1" applyAlignment="1">
      <alignment horizontal="left" vertical="center" wrapText="1"/>
    </xf>
    <xf numFmtId="0" fontId="1"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1" xfId="0" applyFont="1" applyFill="1" applyBorder="1" applyAlignment="1">
      <alignment horizontal="left" vertical="center" wrapText="1"/>
    </xf>
    <xf numFmtId="0" fontId="10" fillId="6" borderId="0" xfId="0" applyFont="1" applyFill="1" applyAlignment="1">
      <alignment vertical="center" wrapText="1"/>
    </xf>
    <xf numFmtId="0" fontId="10" fillId="6" borderId="0" xfId="0" applyFont="1" applyFill="1" applyAlignment="1">
      <alignment vertical="center"/>
    </xf>
    <xf numFmtId="0" fontId="1" fillId="6" borderId="1" xfId="0" applyFont="1" applyFill="1" applyBorder="1" applyAlignment="1">
      <alignment horizontal="left" vertical="center" wrapText="1"/>
    </xf>
    <xf numFmtId="0" fontId="1" fillId="6" borderId="5" xfId="0" applyNumberFormat="1" applyFont="1" applyFill="1" applyBorder="1" applyAlignment="1">
      <alignment horizontal="center" vertical="center"/>
    </xf>
    <xf numFmtId="0" fontId="4" fillId="5" borderId="0" xfId="0" applyFont="1" applyFill="1" applyAlignment="1">
      <alignment vertical="top" wrapText="1"/>
    </xf>
    <xf numFmtId="0" fontId="18" fillId="5" borderId="0" xfId="0" applyFont="1" applyFill="1" applyBorder="1" applyAlignment="1">
      <alignment vertical="top" wrapText="1"/>
    </xf>
    <xf numFmtId="0" fontId="18" fillId="5" borderId="0" xfId="0" applyFont="1" applyFill="1" applyBorder="1" applyAlignment="1">
      <alignment horizontal="left" vertical="top" wrapText="1"/>
    </xf>
    <xf numFmtId="0" fontId="4" fillId="0" borderId="0" xfId="0" applyFont="1" applyAlignment="1">
      <alignment vertical="top" wrapText="1"/>
    </xf>
    <xf numFmtId="0" fontId="4" fillId="0" borderId="0" xfId="0" applyFont="1" applyBorder="1" applyAlignment="1">
      <alignment vertical="top" wrapText="1"/>
    </xf>
    <xf numFmtId="0" fontId="1" fillId="5" borderId="15" xfId="0" applyFont="1" applyFill="1" applyBorder="1" applyAlignment="1">
      <alignment vertical="center"/>
    </xf>
    <xf numFmtId="0" fontId="3" fillId="5" borderId="16" xfId="0" applyFont="1" applyFill="1" applyBorder="1" applyAlignment="1">
      <alignment vertical="center"/>
    </xf>
    <xf numFmtId="0" fontId="3" fillId="0" borderId="0" xfId="0" applyFont="1" applyBorder="1" applyAlignment="1">
      <alignment vertical="center"/>
    </xf>
  </cellXfs>
  <cellStyles count="3">
    <cellStyle name="Komma" xfId="1" builtinId="3"/>
    <cellStyle name="Komma 2" xfId="2"/>
    <cellStyle name="Standard" xfId="0" builtinId="0"/>
  </cellStyles>
  <dxfs count="0"/>
  <tableStyles count="0" defaultTableStyle="TableStyleMedium2" defaultPivotStyle="PivotStyleLight16"/>
  <colors>
    <mruColors>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M62"/>
  <sheetViews>
    <sheetView showGridLines="0" tabSelected="1" view="pageBreakPreview" topLeftCell="A3" zoomScaleNormal="100" zoomScaleSheetLayoutView="100" workbookViewId="0">
      <selection activeCell="F37" sqref="F37"/>
    </sheetView>
  </sheetViews>
  <sheetFormatPr baseColWidth="10" defaultColWidth="11.3828125" defaultRowHeight="27.75" customHeight="1"/>
  <cols>
    <col min="1" max="1" width="3.69140625" style="110" customWidth="1"/>
    <col min="2" max="2" width="4.53515625" style="111" customWidth="1"/>
    <col min="3" max="3" width="100.69140625" style="112" customWidth="1"/>
    <col min="4" max="4" width="20.69140625" style="112" customWidth="1"/>
    <col min="5" max="5" width="18.69140625" style="87" customWidth="1"/>
    <col min="6" max="7" width="18.69140625" style="113" customWidth="1"/>
    <col min="8" max="8" width="3.69140625" style="114" customWidth="1"/>
    <col min="9" max="16384" width="11.3828125" style="83"/>
  </cols>
  <sheetData>
    <row r="1" spans="1:8" ht="15" customHeight="1">
      <c r="A1" s="77"/>
      <c r="B1" s="78"/>
      <c r="C1" s="79"/>
      <c r="D1" s="79"/>
      <c r="E1" s="80"/>
      <c r="F1" s="81"/>
      <c r="G1" s="81"/>
      <c r="H1" s="82"/>
    </row>
    <row r="2" spans="1:8" ht="60" customHeight="1">
      <c r="A2" s="7"/>
      <c r="B2" s="168" t="s">
        <v>107</v>
      </c>
      <c r="C2" s="168"/>
      <c r="D2" s="168"/>
      <c r="E2" s="168"/>
      <c r="F2" s="168"/>
      <c r="G2" s="168"/>
      <c r="H2" s="84"/>
    </row>
    <row r="3" spans="1:8" ht="15" customHeight="1">
      <c r="A3" s="7"/>
      <c r="B3" s="115"/>
      <c r="C3" s="115"/>
      <c r="D3" s="115"/>
      <c r="E3" s="115"/>
      <c r="F3" s="115"/>
      <c r="G3" s="115"/>
      <c r="H3" s="84"/>
    </row>
    <row r="4" spans="1:8" ht="27.65" customHeight="1">
      <c r="A4" s="7"/>
      <c r="B4" s="155" t="s">
        <v>30</v>
      </c>
      <c r="C4" s="155"/>
      <c r="D4" s="155"/>
      <c r="E4" s="155"/>
      <c r="F4" s="155"/>
      <c r="G4" s="85">
        <v>45117</v>
      </c>
      <c r="H4" s="3"/>
    </row>
    <row r="5" spans="1:8" ht="31.5" hidden="1" customHeight="1">
      <c r="A5" s="7"/>
      <c r="B5" s="144" t="s">
        <v>104</v>
      </c>
      <c r="C5" s="144"/>
      <c r="D5" s="164" t="s">
        <v>51</v>
      </c>
      <c r="E5" s="164"/>
      <c r="F5" s="164"/>
      <c r="G5" s="86"/>
      <c r="H5" s="3"/>
    </row>
    <row r="6" spans="1:8" ht="15.45" hidden="1">
      <c r="A6" s="7"/>
      <c r="B6" s="143" t="s">
        <v>50</v>
      </c>
      <c r="C6" s="143"/>
      <c r="D6" s="36"/>
      <c r="E6" s="1" t="e">
        <f>IF(OR(D5=#REF!,D5=#REF!,D5=#REF!,D5=#REF!,D5=#REF!),"Ja","Nein")</f>
        <v>#REF!</v>
      </c>
      <c r="F6" s="1"/>
      <c r="G6" s="86"/>
      <c r="H6" s="3"/>
    </row>
    <row r="7" spans="1:8" ht="10" customHeight="1">
      <c r="A7" s="7"/>
      <c r="B7" s="36"/>
      <c r="C7" s="36"/>
      <c r="D7" s="36"/>
      <c r="E7" s="1"/>
      <c r="F7" s="1"/>
      <c r="G7" s="86"/>
      <c r="H7" s="3"/>
    </row>
    <row r="8" spans="1:8" ht="19.399999999999999" customHeight="1">
      <c r="A8" s="7"/>
      <c r="B8" s="3"/>
      <c r="C8" s="88"/>
      <c r="D8" s="88"/>
      <c r="E8" s="166" t="s">
        <v>0</v>
      </c>
      <c r="F8" s="2">
        <v>2024</v>
      </c>
      <c r="G8" s="2">
        <v>2025</v>
      </c>
      <c r="H8" s="3"/>
    </row>
    <row r="9" spans="1:8" ht="19.399999999999999" customHeight="1">
      <c r="A9" s="7"/>
      <c r="B9" s="37"/>
      <c r="C9" s="37"/>
      <c r="D9" s="37"/>
      <c r="E9" s="167"/>
      <c r="F9" s="89" t="s">
        <v>56</v>
      </c>
      <c r="G9" s="89" t="s">
        <v>57</v>
      </c>
      <c r="H9" s="3"/>
    </row>
    <row r="10" spans="1:8" ht="19.399999999999999" customHeight="1">
      <c r="A10" s="7"/>
      <c r="B10" s="165" t="s">
        <v>18</v>
      </c>
      <c r="C10" s="165"/>
      <c r="D10" s="37"/>
      <c r="E10" s="90"/>
      <c r="F10" s="91"/>
      <c r="G10" s="91"/>
      <c r="H10" s="3"/>
    </row>
    <row r="11" spans="1:8" ht="30" customHeight="1">
      <c r="A11" s="7"/>
      <c r="B11" s="3" t="s">
        <v>2</v>
      </c>
      <c r="C11" s="153" t="s">
        <v>60</v>
      </c>
      <c r="D11" s="153"/>
      <c r="E11" s="153"/>
      <c r="F11" s="92"/>
      <c r="G11" s="92"/>
      <c r="H11" s="3"/>
    </row>
    <row r="12" spans="1:8" ht="27.65" customHeight="1">
      <c r="A12" s="7"/>
      <c r="B12" s="93" t="s">
        <v>3</v>
      </c>
      <c r="C12" s="141" t="s">
        <v>61</v>
      </c>
      <c r="D12" s="142"/>
      <c r="E12" s="121">
        <f>SUM(F12:G12)</f>
        <v>0</v>
      </c>
      <c r="F12" s="122">
        <f>'Anlage Personalausgaben'!H15</f>
        <v>0</v>
      </c>
      <c r="G12" s="122">
        <f>'Anlage Personalausgaben'!I15</f>
        <v>0</v>
      </c>
      <c r="H12" s="3"/>
    </row>
    <row r="13" spans="1:8" ht="27.65" customHeight="1">
      <c r="A13" s="7"/>
      <c r="B13" s="93" t="s">
        <v>31</v>
      </c>
      <c r="C13" s="141" t="s">
        <v>113</v>
      </c>
      <c r="D13" s="142"/>
      <c r="E13" s="121">
        <f>SUM(F13:G13)</f>
        <v>0</v>
      </c>
      <c r="F13" s="122">
        <f>'Anlage Personalausgaben'!H25</f>
        <v>0</v>
      </c>
      <c r="G13" s="122">
        <f>'Anlage Personalausgaben'!I25</f>
        <v>0</v>
      </c>
      <c r="H13" s="3"/>
    </row>
    <row r="14" spans="1:8" ht="30" customHeight="1">
      <c r="A14" s="7"/>
      <c r="B14" s="161" t="s">
        <v>32</v>
      </c>
      <c r="C14" s="162"/>
      <c r="D14" s="163"/>
      <c r="E14" s="121">
        <f>SUM(F14:G14)</f>
        <v>0</v>
      </c>
      <c r="F14" s="121">
        <f>SUM(F12:F13)</f>
        <v>0</v>
      </c>
      <c r="G14" s="121">
        <f>SUM(G12:G13)</f>
        <v>0</v>
      </c>
      <c r="H14" s="3"/>
    </row>
    <row r="15" spans="1:8" ht="15" customHeight="1">
      <c r="A15" s="7"/>
      <c r="B15" s="10"/>
      <c r="C15" s="94"/>
      <c r="D15" s="94"/>
      <c r="E15" s="95"/>
      <c r="F15" s="96"/>
      <c r="G15" s="4"/>
      <c r="H15" s="3"/>
    </row>
    <row r="16" spans="1:8" ht="30" customHeight="1">
      <c r="A16" s="7"/>
      <c r="B16" s="3" t="s">
        <v>4</v>
      </c>
      <c r="C16" s="160" t="s">
        <v>76</v>
      </c>
      <c r="D16" s="160"/>
      <c r="E16" s="160"/>
      <c r="F16" s="4"/>
      <c r="G16" s="4"/>
      <c r="H16" s="3"/>
    </row>
    <row r="17" spans="1:8" ht="25" customHeight="1">
      <c r="A17" s="7"/>
      <c r="B17" s="5" t="s">
        <v>7</v>
      </c>
      <c r="C17" s="141" t="s">
        <v>37</v>
      </c>
      <c r="D17" s="142"/>
      <c r="E17" s="121">
        <f>SUM(F17:G17)</f>
        <v>0</v>
      </c>
      <c r="F17" s="123">
        <f>'Anlage Sachausgaben'!D24</f>
        <v>0</v>
      </c>
      <c r="G17" s="123">
        <f>'Anlage Sachausgaben'!E24</f>
        <v>0</v>
      </c>
      <c r="H17" s="3"/>
    </row>
    <row r="18" spans="1:8" ht="25" customHeight="1">
      <c r="A18" s="7"/>
      <c r="B18" s="5" t="s">
        <v>8</v>
      </c>
      <c r="C18" s="141" t="s">
        <v>67</v>
      </c>
      <c r="D18" s="142"/>
      <c r="E18" s="121">
        <f>SUM(F18:G18)</f>
        <v>0</v>
      </c>
      <c r="F18" s="123">
        <f>'Anlage Sachausgaben'!D34</f>
        <v>0</v>
      </c>
      <c r="G18" s="123">
        <f>'Anlage Sachausgaben'!E34</f>
        <v>0</v>
      </c>
      <c r="H18" s="3"/>
    </row>
    <row r="19" spans="1:8" ht="25" customHeight="1">
      <c r="A19" s="7"/>
      <c r="B19" s="5" t="s">
        <v>9</v>
      </c>
      <c r="C19" s="158" t="s">
        <v>98</v>
      </c>
      <c r="D19" s="159"/>
      <c r="E19" s="121">
        <f>SUM(F19:G19)</f>
        <v>0</v>
      </c>
      <c r="F19" s="123">
        <f>'Anlage Sachausgaben'!D40</f>
        <v>0</v>
      </c>
      <c r="G19" s="123">
        <f>'Anlage Sachausgaben'!E40</f>
        <v>0</v>
      </c>
      <c r="H19" s="3"/>
    </row>
    <row r="20" spans="1:8" ht="25" customHeight="1">
      <c r="A20" s="7"/>
      <c r="B20" s="5" t="s">
        <v>100</v>
      </c>
      <c r="C20" s="158" t="s">
        <v>99</v>
      </c>
      <c r="D20" s="159"/>
      <c r="E20" s="121">
        <f>SUM(F20:G20)</f>
        <v>0</v>
      </c>
      <c r="F20" s="123">
        <f>'Anlage Sachausgaben'!D46</f>
        <v>0</v>
      </c>
      <c r="G20" s="123">
        <f>'Anlage Sachausgaben'!E46</f>
        <v>0</v>
      </c>
      <c r="H20" s="3"/>
    </row>
    <row r="21" spans="1:8" ht="30" customHeight="1">
      <c r="A21" s="7"/>
      <c r="B21" s="161" t="s">
        <v>33</v>
      </c>
      <c r="C21" s="162"/>
      <c r="D21" s="163"/>
      <c r="E21" s="121">
        <f>SUM(F21:G21)</f>
        <v>0</v>
      </c>
      <c r="F21" s="121">
        <f>SUM(F17:F20)</f>
        <v>0</v>
      </c>
      <c r="G21" s="121">
        <f>SUM(G17:G20)</f>
        <v>0</v>
      </c>
      <c r="H21" s="3"/>
    </row>
    <row r="22" spans="1:8" ht="12" customHeight="1">
      <c r="A22" s="7"/>
      <c r="B22" s="97"/>
      <c r="C22" s="98"/>
      <c r="D22" s="98"/>
      <c r="E22" s="95"/>
      <c r="F22" s="4"/>
      <c r="G22" s="4"/>
      <c r="H22" s="3"/>
    </row>
    <row r="23" spans="1:8" ht="30" customHeight="1">
      <c r="A23" s="7"/>
      <c r="B23" s="161" t="s">
        <v>34</v>
      </c>
      <c r="C23" s="162"/>
      <c r="D23" s="163">
        <f>D14+D21</f>
        <v>0</v>
      </c>
      <c r="E23" s="121">
        <f>SUM(F23:G23)</f>
        <v>0</v>
      </c>
      <c r="F23" s="121">
        <f>F14+F21</f>
        <v>0</v>
      </c>
      <c r="G23" s="121">
        <f>G14+G21</f>
        <v>0</v>
      </c>
      <c r="H23" s="3"/>
    </row>
    <row r="24" spans="1:8" ht="15" customHeight="1">
      <c r="A24" s="7"/>
      <c r="B24" s="99"/>
      <c r="C24" s="99"/>
      <c r="D24" s="99"/>
      <c r="E24" s="99"/>
      <c r="F24" s="99"/>
      <c r="G24" s="99"/>
      <c r="H24" s="3"/>
    </row>
    <row r="25" spans="1:8" ht="15" customHeight="1">
      <c r="A25" s="7"/>
      <c r="B25" s="97"/>
      <c r="C25" s="98"/>
      <c r="D25" s="98"/>
      <c r="E25" s="133"/>
      <c r="F25" s="4"/>
      <c r="G25" s="4"/>
      <c r="H25" s="3"/>
    </row>
    <row r="26" spans="1:8" ht="30" hidden="1" customHeight="1">
      <c r="A26" s="7"/>
      <c r="B26" s="3" t="s">
        <v>5</v>
      </c>
      <c r="C26" s="153" t="s">
        <v>11</v>
      </c>
      <c r="D26" s="153"/>
      <c r="E26" s="153"/>
      <c r="F26" s="153"/>
      <c r="G26" s="153"/>
      <c r="H26" s="3"/>
    </row>
    <row r="27" spans="1:8" ht="30" hidden="1" customHeight="1">
      <c r="A27" s="7"/>
      <c r="B27" s="5" t="s">
        <v>10</v>
      </c>
      <c r="C27" s="8" t="s">
        <v>12</v>
      </c>
      <c r="D27" s="8"/>
      <c r="E27" s="6">
        <f>F27+G27</f>
        <v>0</v>
      </c>
      <c r="F27" s="9"/>
      <c r="G27" s="9"/>
      <c r="H27" s="3"/>
    </row>
    <row r="28" spans="1:8" ht="30" hidden="1" customHeight="1" thickBot="1">
      <c r="A28" s="7"/>
      <c r="B28" s="10"/>
      <c r="C28" s="11"/>
      <c r="D28" s="11"/>
      <c r="E28" s="38"/>
      <c r="F28" s="12"/>
      <c r="G28" s="12"/>
      <c r="H28" s="3"/>
    </row>
    <row r="29" spans="1:8" ht="30" hidden="1" customHeight="1" thickBot="1">
      <c r="A29" s="7"/>
      <c r="B29" s="154" t="s">
        <v>15</v>
      </c>
      <c r="C29" s="154"/>
      <c r="D29" s="35"/>
      <c r="E29" s="13">
        <f>E23-E27</f>
        <v>0</v>
      </c>
      <c r="F29" s="13">
        <f>F23-F27</f>
        <v>0</v>
      </c>
      <c r="G29" s="13">
        <f>G23-G27</f>
        <v>0</v>
      </c>
      <c r="H29" s="3"/>
    </row>
    <row r="30" spans="1:8" ht="30" hidden="1" customHeight="1">
      <c r="A30" s="7"/>
      <c r="B30" s="10"/>
      <c r="C30" s="11"/>
      <c r="D30" s="11"/>
      <c r="E30" s="39"/>
      <c r="F30" s="14"/>
      <c r="G30" s="14"/>
      <c r="H30" s="3"/>
    </row>
    <row r="31" spans="1:8" ht="15.45" hidden="1">
      <c r="A31" s="7"/>
      <c r="B31" s="10"/>
      <c r="C31" s="11"/>
      <c r="D31" s="11"/>
      <c r="E31" s="39"/>
      <c r="F31" s="14"/>
      <c r="G31" s="14"/>
      <c r="H31" s="3"/>
    </row>
    <row r="32" spans="1:8" ht="15.45" hidden="1">
      <c r="A32" s="11"/>
      <c r="B32" s="157" t="s">
        <v>13</v>
      </c>
      <c r="C32" s="157"/>
      <c r="D32" s="37"/>
      <c r="E32" s="11"/>
      <c r="F32" s="11"/>
      <c r="G32" s="11"/>
      <c r="H32" s="3"/>
    </row>
    <row r="33" spans="1:8" ht="27.75" hidden="1" customHeight="1">
      <c r="A33" s="11"/>
      <c r="B33" s="15" t="s">
        <v>2</v>
      </c>
      <c r="C33" s="16" t="s">
        <v>14</v>
      </c>
      <c r="D33" s="16"/>
      <c r="E33" s="6">
        <f>F33+G33</f>
        <v>0</v>
      </c>
      <c r="F33" s="17"/>
      <c r="G33" s="17"/>
      <c r="H33" s="3"/>
    </row>
    <row r="34" spans="1:8" ht="27.75" hidden="1" customHeight="1" thickBot="1">
      <c r="A34" s="11"/>
      <c r="B34" s="18" t="s">
        <v>4</v>
      </c>
      <c r="C34" s="19" t="s">
        <v>17</v>
      </c>
      <c r="D34" s="20"/>
      <c r="E34" s="21">
        <f>F34+G34</f>
        <v>0</v>
      </c>
      <c r="F34" s="22"/>
      <c r="G34" s="22"/>
      <c r="H34" s="3"/>
    </row>
    <row r="35" spans="1:8" ht="27.75" hidden="1" customHeight="1" thickBot="1">
      <c r="A35" s="11"/>
      <c r="B35" s="23" t="s">
        <v>1</v>
      </c>
      <c r="C35" s="24"/>
      <c r="D35" s="25"/>
      <c r="E35" s="26">
        <f>SUM(F35:G35)</f>
        <v>0</v>
      </c>
      <c r="F35" s="13">
        <f>F33+F34</f>
        <v>0</v>
      </c>
      <c r="G35" s="13">
        <f>G33+G34</f>
        <v>0</v>
      </c>
      <c r="H35" s="3"/>
    </row>
    <row r="36" spans="1:8" ht="27.75" customHeight="1">
      <c r="A36" s="3"/>
      <c r="B36" s="156" t="s">
        <v>13</v>
      </c>
      <c r="C36" s="156"/>
      <c r="D36" s="100"/>
      <c r="E36" s="101"/>
      <c r="F36" s="11"/>
      <c r="G36" s="11"/>
      <c r="H36" s="3"/>
    </row>
    <row r="37" spans="1:8" ht="30" customHeight="1">
      <c r="A37" s="7"/>
      <c r="B37" s="28" t="s">
        <v>2</v>
      </c>
      <c r="C37" s="161" t="s">
        <v>19</v>
      </c>
      <c r="D37" s="162"/>
      <c r="E37" s="121">
        <f>SUM(F37:G37)</f>
        <v>0</v>
      </c>
      <c r="F37" s="9"/>
      <c r="G37" s="9"/>
      <c r="H37" s="3"/>
    </row>
    <row r="38" spans="1:8" ht="19.399999999999999" customHeight="1">
      <c r="A38" s="7"/>
      <c r="B38" s="11"/>
      <c r="C38" s="11"/>
      <c r="D38" s="11"/>
      <c r="E38" s="11"/>
      <c r="F38" s="11"/>
      <c r="G38" s="11"/>
      <c r="H38" s="3"/>
    </row>
    <row r="39" spans="1:8" ht="30" customHeight="1">
      <c r="A39" s="7"/>
      <c r="B39" s="16" t="s">
        <v>20</v>
      </c>
      <c r="C39" s="29" t="s">
        <v>21</v>
      </c>
      <c r="D39" s="29"/>
      <c r="E39" s="29"/>
      <c r="F39" s="29"/>
      <c r="G39" s="29"/>
      <c r="H39" s="3"/>
    </row>
    <row r="40" spans="1:8" ht="25" customHeight="1">
      <c r="A40" s="7"/>
      <c r="B40" s="31" t="s">
        <v>7</v>
      </c>
      <c r="C40" s="141" t="s">
        <v>22</v>
      </c>
      <c r="D40" s="142"/>
      <c r="E40" s="121">
        <f>SUM(F40:G40)</f>
        <v>0</v>
      </c>
      <c r="F40" s="9"/>
      <c r="G40" s="9"/>
      <c r="H40" s="3"/>
    </row>
    <row r="41" spans="1:8" ht="30" customHeight="1">
      <c r="A41" s="7"/>
      <c r="B41" s="161" t="s">
        <v>23</v>
      </c>
      <c r="C41" s="162"/>
      <c r="D41" s="34"/>
      <c r="E41" s="121">
        <f>SUM(F41:G41)</f>
        <v>0</v>
      </c>
      <c r="F41" s="121">
        <f>SUM(F40:F40)</f>
        <v>0</v>
      </c>
      <c r="G41" s="121">
        <f>SUM(G40:G40)</f>
        <v>0</v>
      </c>
      <c r="H41" s="3"/>
    </row>
    <row r="42" spans="1:8" ht="19.399999999999999" customHeight="1">
      <c r="A42" s="7"/>
      <c r="B42" s="11"/>
      <c r="C42" s="11"/>
      <c r="D42" s="11"/>
      <c r="E42" s="11"/>
      <c r="F42" s="11"/>
      <c r="G42" s="11"/>
      <c r="H42" s="3"/>
    </row>
    <row r="43" spans="1:8" ht="30" customHeight="1">
      <c r="A43" s="7"/>
      <c r="B43" s="28" t="s">
        <v>24</v>
      </c>
      <c r="C43" s="33" t="s">
        <v>25</v>
      </c>
      <c r="D43" s="34"/>
      <c r="E43" s="34"/>
      <c r="F43" s="34"/>
      <c r="G43" s="34"/>
      <c r="H43" s="3"/>
    </row>
    <row r="44" spans="1:8" ht="25" customHeight="1">
      <c r="A44" s="7"/>
      <c r="B44" s="31" t="s">
        <v>26</v>
      </c>
      <c r="C44" s="141" t="s">
        <v>112</v>
      </c>
      <c r="D44" s="142"/>
      <c r="E44" s="121">
        <f>SUM(F44:G44)</f>
        <v>0</v>
      </c>
      <c r="F44" s="9"/>
      <c r="G44" s="9"/>
      <c r="H44" s="3"/>
    </row>
    <row r="45" spans="1:8" ht="25" customHeight="1">
      <c r="A45" s="7"/>
      <c r="B45" s="32" t="s">
        <v>10</v>
      </c>
      <c r="C45" s="151" t="s">
        <v>110</v>
      </c>
      <c r="D45" s="152"/>
      <c r="E45" s="121">
        <f>SUM(F45:G45)</f>
        <v>0</v>
      </c>
      <c r="F45" s="30"/>
      <c r="G45" s="30"/>
      <c r="H45" s="3"/>
    </row>
    <row r="46" spans="1:8" ht="25" customHeight="1">
      <c r="A46" s="7"/>
      <c r="B46" s="31" t="s">
        <v>26</v>
      </c>
      <c r="C46" s="141" t="s">
        <v>111</v>
      </c>
      <c r="D46" s="142"/>
      <c r="E46" s="121">
        <f>SUM(F46:G46)</f>
        <v>0</v>
      </c>
      <c r="F46" s="9"/>
      <c r="G46" s="9"/>
      <c r="H46" s="3"/>
    </row>
    <row r="47" spans="1:8" ht="25" customHeight="1">
      <c r="A47" s="7"/>
      <c r="B47" s="31" t="s">
        <v>27</v>
      </c>
      <c r="C47" s="141" t="s">
        <v>28</v>
      </c>
      <c r="D47" s="142"/>
      <c r="E47" s="121">
        <f>SUM(F47:G47)</f>
        <v>0</v>
      </c>
      <c r="F47" s="9"/>
      <c r="G47" s="9"/>
      <c r="H47" s="3"/>
    </row>
    <row r="48" spans="1:8" ht="30" customHeight="1">
      <c r="A48" s="7"/>
      <c r="B48" s="161" t="s">
        <v>29</v>
      </c>
      <c r="C48" s="162"/>
      <c r="D48" s="34"/>
      <c r="E48" s="121">
        <f>SUM(F48:G48)</f>
        <v>0</v>
      </c>
      <c r="F48" s="121">
        <f>SUM(F44:F47)</f>
        <v>0</v>
      </c>
      <c r="G48" s="121">
        <f>SUM(G44:G47)</f>
        <v>0</v>
      </c>
      <c r="H48" s="3"/>
    </row>
    <row r="49" spans="1:13" ht="19.5" customHeight="1">
      <c r="A49" s="7"/>
      <c r="B49" s="11"/>
      <c r="C49" s="11"/>
      <c r="D49" s="11"/>
      <c r="E49" s="11"/>
      <c r="F49" s="11"/>
      <c r="G49" s="11"/>
      <c r="H49" s="3"/>
    </row>
    <row r="50" spans="1:13" ht="36.65" customHeight="1">
      <c r="A50" s="7"/>
      <c r="B50" s="170" t="s">
        <v>6</v>
      </c>
      <c r="C50" s="171" t="s">
        <v>52</v>
      </c>
      <c r="D50" s="172" t="s">
        <v>54</v>
      </c>
      <c r="E50" s="124" t="s">
        <v>59</v>
      </c>
      <c r="F50" s="124" t="s">
        <v>59</v>
      </c>
      <c r="G50" s="125" t="s">
        <v>59</v>
      </c>
      <c r="H50" s="3"/>
    </row>
    <row r="51" spans="1:13" ht="15" customHeight="1">
      <c r="A51" s="7"/>
      <c r="B51" s="170"/>
      <c r="C51" s="171"/>
      <c r="D51" s="172"/>
      <c r="E51" s="126" t="str">
        <f>E8</f>
        <v>Gesamt</v>
      </c>
      <c r="F51" s="127">
        <f>F8</f>
        <v>2024</v>
      </c>
      <c r="G51" s="128">
        <f>G8</f>
        <v>2025</v>
      </c>
      <c r="H51" s="3"/>
    </row>
    <row r="52" spans="1:13" ht="25" customHeight="1">
      <c r="A52" s="77"/>
      <c r="B52" s="40" t="s">
        <v>35</v>
      </c>
      <c r="C52" s="41" t="s">
        <v>77</v>
      </c>
      <c r="D52" s="102">
        <v>181300</v>
      </c>
      <c r="E52" s="42">
        <f>F52+G52</f>
        <v>0</v>
      </c>
      <c r="F52" s="30"/>
      <c r="G52" s="30"/>
      <c r="H52" s="103"/>
      <c r="I52" s="104"/>
      <c r="J52" s="104"/>
      <c r="K52" s="104"/>
      <c r="L52" s="104"/>
      <c r="M52" s="104"/>
    </row>
    <row r="53" spans="1:13" ht="25" customHeight="1">
      <c r="A53" s="77"/>
      <c r="B53" s="40" t="s">
        <v>36</v>
      </c>
      <c r="C53" s="41" t="s">
        <v>78</v>
      </c>
      <c r="D53" s="149">
        <v>125000</v>
      </c>
      <c r="E53" s="147">
        <f>F53+G53</f>
        <v>0</v>
      </c>
      <c r="F53" s="145"/>
      <c r="G53" s="145"/>
      <c r="H53" s="103"/>
      <c r="I53" s="104"/>
      <c r="J53" s="104"/>
      <c r="K53" s="104"/>
      <c r="L53" s="104"/>
      <c r="M53" s="104"/>
    </row>
    <row r="54" spans="1:13" ht="25" customHeight="1">
      <c r="A54" s="77"/>
      <c r="B54" s="40" t="s">
        <v>115</v>
      </c>
      <c r="C54" s="41" t="s">
        <v>118</v>
      </c>
      <c r="D54" s="150"/>
      <c r="E54" s="148"/>
      <c r="F54" s="146"/>
      <c r="G54" s="146"/>
      <c r="H54" s="103"/>
      <c r="I54" s="104"/>
      <c r="J54" s="104"/>
      <c r="K54" s="104"/>
      <c r="L54" s="104"/>
      <c r="M54" s="104"/>
    </row>
    <row r="55" spans="1:13" ht="25" customHeight="1">
      <c r="A55" s="77"/>
      <c r="B55" s="40" t="s">
        <v>81</v>
      </c>
      <c r="C55" s="41" t="s">
        <v>116</v>
      </c>
      <c r="D55" s="102">
        <v>16500</v>
      </c>
      <c r="E55" s="42">
        <f t="shared" ref="E55" si="0">F55+G55</f>
        <v>0</v>
      </c>
      <c r="F55" s="30"/>
      <c r="G55" s="30"/>
      <c r="H55" s="103"/>
      <c r="I55" s="104"/>
      <c r="J55" s="104"/>
      <c r="K55" s="104"/>
      <c r="L55" s="104"/>
      <c r="M55" s="104"/>
    </row>
    <row r="56" spans="1:13" ht="25" customHeight="1">
      <c r="A56" s="77"/>
      <c r="B56" s="40" t="s">
        <v>101</v>
      </c>
      <c r="C56" s="41" t="s">
        <v>117</v>
      </c>
      <c r="D56" s="102">
        <v>30000</v>
      </c>
      <c r="E56" s="42">
        <f t="shared" ref="E56" si="1">F56+G56</f>
        <v>0</v>
      </c>
      <c r="F56" s="30"/>
      <c r="G56" s="30"/>
      <c r="H56" s="103"/>
      <c r="I56" s="104"/>
      <c r="J56" s="104"/>
      <c r="K56" s="104"/>
      <c r="L56" s="104"/>
      <c r="M56" s="104"/>
    </row>
    <row r="57" spans="1:13" ht="30" customHeight="1">
      <c r="A57" s="7"/>
      <c r="B57" s="161" t="s">
        <v>53</v>
      </c>
      <c r="C57" s="162"/>
      <c r="D57" s="122">
        <f>SUM(D52:D56)</f>
        <v>352800</v>
      </c>
      <c r="E57" s="122">
        <f t="shared" ref="E57:G57" si="2">SUM(E52:E56)</f>
        <v>0</v>
      </c>
      <c r="F57" s="129">
        <f t="shared" si="2"/>
        <v>0</v>
      </c>
      <c r="G57" s="129">
        <f t="shared" si="2"/>
        <v>0</v>
      </c>
      <c r="H57" s="3"/>
    </row>
    <row r="58" spans="1:13" ht="15" customHeight="1">
      <c r="A58" s="7"/>
      <c r="B58" s="105"/>
      <c r="C58" s="106"/>
      <c r="D58" s="106"/>
      <c r="E58" s="107"/>
      <c r="F58" s="107"/>
      <c r="G58" s="107"/>
      <c r="H58" s="3"/>
    </row>
    <row r="59" spans="1:13" ht="32.15" customHeight="1">
      <c r="A59" s="7"/>
      <c r="B59" s="108" t="s">
        <v>83</v>
      </c>
      <c r="C59" s="109" t="s">
        <v>55</v>
      </c>
      <c r="D59" s="108"/>
      <c r="E59" s="107"/>
      <c r="F59" s="107"/>
      <c r="G59" s="107"/>
      <c r="H59" s="3"/>
    </row>
    <row r="60" spans="1:13" ht="14.5" customHeight="1">
      <c r="A60" s="169" t="str">
        <f>IF(F23=F57," ","Bitte überprüfen Sie Ihre Angaben. Im Jahr 2024 stimmt die Gesamtsumme für Personal- und Sachausgaben NICHT mit der Gesamtsumme Finanzierung überein.")</f>
        <v xml:space="preserve"> </v>
      </c>
      <c r="B60" s="169"/>
      <c r="C60" s="169"/>
      <c r="D60" s="169"/>
      <c r="E60" s="169"/>
      <c r="F60" s="169"/>
      <c r="G60" s="169"/>
      <c r="H60" s="169"/>
    </row>
    <row r="61" spans="1:13" ht="14.5" customHeight="1">
      <c r="A61" s="169" t="str">
        <f>IF(G23=G57," ","Bitte überprüfen Sie Ihre Angaben. Im Jahr 2025 stimmt die Gesamtsumme für Personal- und Sachausgaben NICHT mit der Gesamtsumme Finanzierung überein.")</f>
        <v xml:space="preserve"> </v>
      </c>
      <c r="B61" s="169"/>
      <c r="C61" s="169"/>
      <c r="D61" s="169"/>
      <c r="E61" s="169"/>
      <c r="F61" s="169"/>
      <c r="G61" s="169"/>
      <c r="H61" s="169"/>
    </row>
    <row r="62" spans="1:13" ht="14.5" customHeight="1">
      <c r="A62" s="169"/>
      <c r="B62" s="169"/>
      <c r="C62" s="169"/>
      <c r="D62" s="169"/>
      <c r="E62" s="169"/>
      <c r="F62" s="169"/>
      <c r="G62" s="169"/>
      <c r="H62" s="169"/>
    </row>
  </sheetData>
  <sheetProtection algorithmName="SHA-512" hashValue="UEzLJXQuEjRM6cua+Le2sQ9P1iSYBmkfQEZe72wzsXUX/4L+bK8JcD0yPcrgoW/s8ycfUApINXQnFh8qYmGvig==" saltValue="VWwxzarTRGndI9FX86JLGA==" spinCount="100000" sheet="1" objects="1" scenarios="1" selectLockedCells="1"/>
  <mergeCells count="41">
    <mergeCell ref="B2:G2"/>
    <mergeCell ref="C18:D18"/>
    <mergeCell ref="A62:H62"/>
    <mergeCell ref="A61:H61"/>
    <mergeCell ref="A60:H60"/>
    <mergeCell ref="C47:D47"/>
    <mergeCell ref="B48:C48"/>
    <mergeCell ref="B50:B51"/>
    <mergeCell ref="C50:C51"/>
    <mergeCell ref="D50:D51"/>
    <mergeCell ref="B57:C57"/>
    <mergeCell ref="B41:C41"/>
    <mergeCell ref="C37:D37"/>
    <mergeCell ref="B21:D21"/>
    <mergeCell ref="B23:D23"/>
    <mergeCell ref="C44:D44"/>
    <mergeCell ref="B4:F4"/>
    <mergeCell ref="B36:C36"/>
    <mergeCell ref="B32:C32"/>
    <mergeCell ref="C19:D19"/>
    <mergeCell ref="C20:D20"/>
    <mergeCell ref="C11:E11"/>
    <mergeCell ref="C17:D17"/>
    <mergeCell ref="C16:E16"/>
    <mergeCell ref="C13:D13"/>
    <mergeCell ref="B14:D14"/>
    <mergeCell ref="D5:F5"/>
    <mergeCell ref="B10:C10"/>
    <mergeCell ref="E8:E9"/>
    <mergeCell ref="C12:D12"/>
    <mergeCell ref="B6:C6"/>
    <mergeCell ref="B5:C5"/>
    <mergeCell ref="G53:G54"/>
    <mergeCell ref="F53:F54"/>
    <mergeCell ref="E53:E54"/>
    <mergeCell ref="D53:D54"/>
    <mergeCell ref="C45:D45"/>
    <mergeCell ref="C46:D46"/>
    <mergeCell ref="C26:G26"/>
    <mergeCell ref="B29:C29"/>
    <mergeCell ref="C40:D40"/>
  </mergeCells>
  <phoneticPr fontId="2" type="noConversion"/>
  <dataValidations xWindow="532" yWindow="370" count="2">
    <dataValidation type="decimal" allowBlank="1" showInputMessage="1" showErrorMessage="1" error="In dieses Feld kann nur ein Geldbetrag zwischen 0 und 10.000.000 Euro eingetragen werden!" sqref="F27:G27 F37:G37 F17:G20">
      <formula1>0</formula1>
      <formula2>10000000</formula2>
    </dataValidation>
    <dataValidation type="list" allowBlank="1" showInputMessage="1" showErrorMessage="1" sqref="D5:F5">
      <formula1>#REF!</formula1>
    </dataValidation>
  </dataValidations>
  <printOptions horizontalCentered="1"/>
  <pageMargins left="0.39370078740157483" right="0.39370078740157483" top="0.35433070866141736" bottom="0.35433070866141736" header="0.31496062992125984" footer="0.15748031496062992"/>
  <pageSetup paperSize="9" scale="74" fitToHeight="0" orientation="landscape" r:id="rId1"/>
  <headerFooter alignWithMargins="0">
    <oddFooter>&amp;L&amp;F\&amp;A&amp;RSeite &amp;P von &amp;N</oddFooter>
  </headerFooter>
  <rowBreaks count="2" manualBreakCount="2">
    <brk id="24" max="16383" man="1"/>
    <brk id="5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AA29"/>
  <sheetViews>
    <sheetView view="pageBreakPreview" zoomScaleNormal="100" zoomScaleSheetLayoutView="100" workbookViewId="0">
      <selection activeCell="B11" sqref="B11"/>
    </sheetView>
  </sheetViews>
  <sheetFormatPr baseColWidth="10" defaultColWidth="11.15234375" defaultRowHeight="15"/>
  <cols>
    <col min="1" max="1" width="2.3828125" style="27" customWidth="1"/>
    <col min="2" max="2" width="56.15234375" style="27" customWidth="1"/>
    <col min="3" max="3" width="12.69140625" style="27" customWidth="1"/>
    <col min="4" max="4" width="20.69140625" style="27" customWidth="1"/>
    <col min="5" max="5" width="18.69140625" style="27" customWidth="1"/>
    <col min="6" max="7" width="14.69140625" style="27" customWidth="1"/>
    <col min="8" max="9" width="22.69140625" style="27" customWidth="1"/>
    <col min="10" max="10" width="2.3828125" style="27" customWidth="1"/>
    <col min="11" max="11" width="12.84375" style="27" bestFit="1" customWidth="1"/>
    <col min="12" max="12" width="11.53515625" style="66"/>
    <col min="13" max="13" width="14.3828125" style="66" bestFit="1" customWidth="1"/>
    <col min="14" max="27" width="11.53515625" style="66"/>
    <col min="28" max="16384" width="11.15234375" style="27"/>
  </cols>
  <sheetData>
    <row r="1" spans="1:27">
      <c r="A1" s="65"/>
      <c r="B1" s="65"/>
      <c r="C1" s="65"/>
      <c r="D1" s="65"/>
      <c r="E1" s="65"/>
      <c r="F1" s="65"/>
      <c r="G1" s="65"/>
      <c r="H1" s="65"/>
      <c r="I1" s="65"/>
      <c r="J1" s="65"/>
    </row>
    <row r="2" spans="1:27" ht="25" customHeight="1">
      <c r="A2" s="65"/>
      <c r="B2" s="177" t="s">
        <v>108</v>
      </c>
      <c r="C2" s="177"/>
      <c r="D2" s="177"/>
      <c r="E2" s="177"/>
      <c r="F2" s="177"/>
      <c r="G2" s="177"/>
      <c r="H2" s="177"/>
      <c r="I2" s="177"/>
      <c r="J2" s="65"/>
    </row>
    <row r="3" spans="1:27" ht="25" customHeight="1">
      <c r="A3" s="65"/>
      <c r="B3" s="177"/>
      <c r="C3" s="177"/>
      <c r="D3" s="177"/>
      <c r="E3" s="177"/>
      <c r="F3" s="177"/>
      <c r="G3" s="177"/>
      <c r="H3" s="177"/>
      <c r="I3" s="177"/>
      <c r="J3" s="65"/>
    </row>
    <row r="4" spans="1:27" ht="14.15" customHeight="1">
      <c r="A4" s="65"/>
      <c r="B4" s="67"/>
      <c r="C4" s="67"/>
      <c r="D4" s="67"/>
      <c r="E4" s="67"/>
      <c r="F4" s="67"/>
      <c r="G4" s="67"/>
      <c r="H4" s="67"/>
      <c r="I4" s="67"/>
      <c r="J4" s="65"/>
    </row>
    <row r="5" spans="1:27" ht="14.15" customHeight="1">
      <c r="A5" s="65"/>
      <c r="B5" s="120" t="s">
        <v>79</v>
      </c>
      <c r="C5" s="176" t="s">
        <v>82</v>
      </c>
      <c r="D5" s="176"/>
      <c r="E5" s="175"/>
      <c r="F5" s="175"/>
      <c r="G5" s="175"/>
      <c r="H5" s="68"/>
      <c r="I5" s="68"/>
      <c r="J5" s="65"/>
    </row>
    <row r="6" spans="1:27" ht="14.15" customHeight="1">
      <c r="A6" s="65"/>
      <c r="B6" s="68"/>
      <c r="C6" s="68"/>
      <c r="D6" s="68"/>
      <c r="E6" s="68"/>
      <c r="F6" s="68"/>
      <c r="G6" s="68"/>
      <c r="H6" s="68"/>
      <c r="I6" s="68"/>
      <c r="J6" s="65"/>
    </row>
    <row r="7" spans="1:27" ht="15.45">
      <c r="A7" s="65"/>
      <c r="B7" s="69" t="s">
        <v>80</v>
      </c>
      <c r="C7" s="65"/>
      <c r="D7" s="65"/>
      <c r="E7" s="65"/>
      <c r="F7" s="65"/>
      <c r="G7" s="65"/>
      <c r="H7" s="65"/>
      <c r="I7" s="65"/>
      <c r="J7" s="65"/>
    </row>
    <row r="8" spans="1:27">
      <c r="A8" s="65"/>
      <c r="B8" s="65"/>
      <c r="C8" s="65"/>
      <c r="D8" s="65"/>
      <c r="E8" s="65"/>
      <c r="F8" s="65"/>
      <c r="G8" s="65"/>
      <c r="H8" s="65"/>
      <c r="I8" s="65"/>
      <c r="J8" s="65"/>
    </row>
    <row r="9" spans="1:27" s="66" customFormat="1" ht="15.45">
      <c r="A9" s="74"/>
      <c r="B9" s="173" t="s">
        <v>16</v>
      </c>
      <c r="C9" s="70" t="s">
        <v>38</v>
      </c>
      <c r="D9" s="70" t="s">
        <v>39</v>
      </c>
      <c r="E9" s="70" t="s">
        <v>40</v>
      </c>
      <c r="F9" s="70" t="s">
        <v>42</v>
      </c>
      <c r="G9" s="70" t="s">
        <v>44</v>
      </c>
      <c r="H9" s="70">
        <v>2024</v>
      </c>
      <c r="I9" s="70">
        <v>2025</v>
      </c>
      <c r="J9" s="74"/>
    </row>
    <row r="10" spans="1:27" s="66" customFormat="1" ht="30">
      <c r="A10" s="74"/>
      <c r="B10" s="173"/>
      <c r="C10" s="134">
        <v>1</v>
      </c>
      <c r="D10" s="135" t="s">
        <v>103</v>
      </c>
      <c r="E10" s="135" t="s">
        <v>41</v>
      </c>
      <c r="F10" s="70" t="s">
        <v>43</v>
      </c>
      <c r="G10" s="134">
        <v>4</v>
      </c>
      <c r="H10" s="70" t="s">
        <v>45</v>
      </c>
      <c r="I10" s="70" t="s">
        <v>45</v>
      </c>
      <c r="J10" s="74"/>
    </row>
    <row r="11" spans="1:27" s="66" customFormat="1" ht="26.5" customHeight="1">
      <c r="A11" s="74"/>
      <c r="B11" s="71"/>
      <c r="C11" s="57"/>
      <c r="D11" s="57"/>
      <c r="E11" s="57"/>
      <c r="F11" s="136"/>
      <c r="G11" s="57"/>
      <c r="H11" s="137"/>
      <c r="I11" s="137"/>
      <c r="J11" s="74"/>
    </row>
    <row r="12" spans="1:27" s="66" customFormat="1" ht="26.5" customHeight="1">
      <c r="A12" s="74"/>
      <c r="B12" s="71"/>
      <c r="C12" s="57"/>
      <c r="D12" s="57"/>
      <c r="E12" s="57"/>
      <c r="F12" s="136"/>
      <c r="G12" s="57"/>
      <c r="H12" s="137"/>
      <c r="I12" s="137"/>
      <c r="J12" s="74"/>
    </row>
    <row r="13" spans="1:27" s="66" customFormat="1" ht="26.5" customHeight="1">
      <c r="A13" s="74"/>
      <c r="B13" s="71"/>
      <c r="C13" s="57"/>
      <c r="D13" s="57"/>
      <c r="E13" s="57"/>
      <c r="F13" s="136"/>
      <c r="G13" s="57"/>
      <c r="H13" s="137"/>
      <c r="I13" s="137"/>
      <c r="J13" s="74"/>
    </row>
    <row r="14" spans="1:27" s="66" customFormat="1" ht="26.5" customHeight="1">
      <c r="A14" s="74"/>
      <c r="B14" s="71"/>
      <c r="C14" s="57"/>
      <c r="D14" s="57"/>
      <c r="E14" s="57"/>
      <c r="F14" s="136"/>
      <c r="G14" s="57"/>
      <c r="H14" s="137"/>
      <c r="I14" s="137"/>
      <c r="J14" s="74"/>
    </row>
    <row r="15" spans="1:27" s="66" customFormat="1" ht="19.399999999999999" customHeight="1">
      <c r="A15" s="74"/>
      <c r="B15" s="72" t="s">
        <v>62</v>
      </c>
      <c r="C15" s="116"/>
      <c r="D15" s="117"/>
      <c r="E15" s="117"/>
      <c r="F15" s="118">
        <f>SUM(F11:F14)</f>
        <v>0</v>
      </c>
      <c r="G15" s="117"/>
      <c r="H15" s="119">
        <f t="shared" ref="H15:I15" si="0">SUM(H11:H14)</f>
        <v>0</v>
      </c>
      <c r="I15" s="119">
        <f t="shared" si="0"/>
        <v>0</v>
      </c>
      <c r="J15" s="74"/>
      <c r="M15" s="73"/>
    </row>
    <row r="16" spans="1:27" s="196" customFormat="1" ht="35.049999999999997" customHeight="1">
      <c r="A16" s="193"/>
      <c r="B16" s="194" t="s">
        <v>122</v>
      </c>
      <c r="C16" s="194"/>
      <c r="D16" s="195" t="s">
        <v>125</v>
      </c>
      <c r="E16" s="195"/>
      <c r="F16" s="194" t="s">
        <v>123</v>
      </c>
      <c r="G16" s="194" t="s">
        <v>124</v>
      </c>
      <c r="H16" s="195"/>
      <c r="I16" s="195"/>
      <c r="J16" s="193"/>
      <c r="L16" s="197"/>
      <c r="M16" s="197"/>
      <c r="N16" s="197"/>
      <c r="O16" s="197"/>
      <c r="P16" s="197"/>
      <c r="Q16" s="197"/>
      <c r="R16" s="197"/>
      <c r="S16" s="197"/>
      <c r="T16" s="197"/>
      <c r="U16" s="197"/>
      <c r="V16" s="197"/>
      <c r="W16" s="197"/>
      <c r="X16" s="197"/>
      <c r="Y16" s="197"/>
      <c r="Z16" s="197"/>
      <c r="AA16" s="197"/>
    </row>
    <row r="17" spans="1:27">
      <c r="A17" s="65"/>
      <c r="B17" s="65"/>
      <c r="C17" s="65"/>
      <c r="D17" s="65"/>
      <c r="E17" s="65"/>
      <c r="F17" s="65"/>
      <c r="G17" s="65"/>
      <c r="H17" s="65"/>
      <c r="I17" s="65"/>
      <c r="J17" s="65"/>
    </row>
    <row r="18" spans="1:27" ht="15.45">
      <c r="A18" s="65"/>
      <c r="B18" s="69" t="s">
        <v>63</v>
      </c>
      <c r="C18" s="65"/>
      <c r="D18" s="65"/>
      <c r="E18" s="65"/>
      <c r="F18" s="65"/>
      <c r="G18" s="65"/>
      <c r="H18" s="65"/>
      <c r="I18" s="65"/>
      <c r="J18" s="65"/>
    </row>
    <row r="19" spans="1:27" ht="15.45">
      <c r="A19" s="65"/>
      <c r="B19" s="69"/>
      <c r="C19" s="65"/>
      <c r="D19" s="65"/>
      <c r="E19" s="65"/>
      <c r="F19" s="65"/>
      <c r="G19" s="65"/>
      <c r="H19" s="65"/>
      <c r="I19" s="65"/>
      <c r="J19" s="65"/>
    </row>
    <row r="20" spans="1:27" s="66" customFormat="1" ht="15.45">
      <c r="A20" s="74"/>
      <c r="B20" s="174" t="s">
        <v>16</v>
      </c>
      <c r="C20" s="138" t="s">
        <v>38</v>
      </c>
      <c r="D20" s="138" t="s">
        <v>39</v>
      </c>
      <c r="E20" s="138" t="s">
        <v>40</v>
      </c>
      <c r="F20" s="138" t="s">
        <v>42</v>
      </c>
      <c r="G20" s="138" t="s">
        <v>44</v>
      </c>
      <c r="H20" s="70">
        <v>2024</v>
      </c>
      <c r="I20" s="70">
        <v>2025</v>
      </c>
      <c r="J20" s="74"/>
    </row>
    <row r="21" spans="1:27" s="66" customFormat="1" ht="30">
      <c r="A21" s="74"/>
      <c r="B21" s="174"/>
      <c r="C21" s="139">
        <v>1</v>
      </c>
      <c r="D21" s="140" t="s">
        <v>103</v>
      </c>
      <c r="E21" s="140" t="s">
        <v>41</v>
      </c>
      <c r="F21" s="138" t="s">
        <v>43</v>
      </c>
      <c r="G21" s="139">
        <v>4</v>
      </c>
      <c r="H21" s="70" t="s">
        <v>45</v>
      </c>
      <c r="I21" s="70" t="s">
        <v>45</v>
      </c>
      <c r="J21" s="74"/>
    </row>
    <row r="22" spans="1:27" s="66" customFormat="1" ht="26.5" customHeight="1">
      <c r="A22" s="74"/>
      <c r="B22" s="71"/>
      <c r="C22" s="57"/>
      <c r="D22" s="57"/>
      <c r="E22" s="57"/>
      <c r="F22" s="136"/>
      <c r="G22" s="57"/>
      <c r="H22" s="137"/>
      <c r="I22" s="137"/>
      <c r="J22" s="74"/>
      <c r="K22" s="73"/>
    </row>
    <row r="23" spans="1:27" s="66" customFormat="1" ht="26.5" customHeight="1">
      <c r="A23" s="74"/>
      <c r="B23" s="71"/>
      <c r="C23" s="57"/>
      <c r="D23" s="57"/>
      <c r="E23" s="57"/>
      <c r="F23" s="136"/>
      <c r="G23" s="57"/>
      <c r="H23" s="137"/>
      <c r="I23" s="137"/>
      <c r="J23" s="74"/>
    </row>
    <row r="24" spans="1:27" s="66" customFormat="1" ht="26.5" customHeight="1">
      <c r="A24" s="74"/>
      <c r="B24" s="71"/>
      <c r="C24" s="57"/>
      <c r="D24" s="57"/>
      <c r="E24" s="57"/>
      <c r="F24" s="136"/>
      <c r="G24" s="57"/>
      <c r="H24" s="137"/>
      <c r="I24" s="137"/>
      <c r="J24" s="74"/>
    </row>
    <row r="25" spans="1:27" s="66" customFormat="1" ht="18.649999999999999" customHeight="1">
      <c r="A25" s="74"/>
      <c r="B25" s="72" t="s">
        <v>64</v>
      </c>
      <c r="C25" s="116"/>
      <c r="D25" s="116"/>
      <c r="E25" s="116"/>
      <c r="F25" s="118">
        <f>SUM(F22:F24)</f>
        <v>0</v>
      </c>
      <c r="G25" s="116"/>
      <c r="H25" s="119">
        <f t="shared" ref="H25:I25" si="1">SUM(H22:H24)</f>
        <v>0</v>
      </c>
      <c r="I25" s="119">
        <f t="shared" si="1"/>
        <v>0</v>
      </c>
      <c r="J25" s="74"/>
    </row>
    <row r="26" spans="1:27" s="196" customFormat="1" ht="35.049999999999997" customHeight="1" thickBot="1">
      <c r="A26" s="193"/>
      <c r="B26" s="194" t="s">
        <v>122</v>
      </c>
      <c r="C26" s="194"/>
      <c r="D26" s="195" t="s">
        <v>125</v>
      </c>
      <c r="E26" s="195"/>
      <c r="F26" s="194" t="s">
        <v>123</v>
      </c>
      <c r="G26" s="194" t="s">
        <v>124</v>
      </c>
      <c r="H26" s="195"/>
      <c r="I26" s="195"/>
      <c r="J26" s="193"/>
      <c r="L26" s="197"/>
      <c r="M26" s="197"/>
      <c r="N26" s="197"/>
      <c r="O26" s="197"/>
      <c r="P26" s="197"/>
      <c r="Q26" s="197"/>
      <c r="R26" s="197"/>
      <c r="S26" s="197"/>
      <c r="T26" s="197"/>
      <c r="U26" s="197"/>
      <c r="V26" s="197"/>
      <c r="W26" s="197"/>
      <c r="X26" s="197"/>
      <c r="Y26" s="197"/>
      <c r="Z26" s="197"/>
      <c r="AA26" s="197"/>
    </row>
    <row r="27" spans="1:27" s="44" customFormat="1" ht="25" customHeight="1" thickTop="1" thickBot="1">
      <c r="A27" s="51"/>
      <c r="B27" s="198" t="s">
        <v>32</v>
      </c>
      <c r="C27" s="199"/>
      <c r="D27" s="199"/>
      <c r="E27" s="199"/>
      <c r="F27" s="199"/>
      <c r="G27" s="199"/>
      <c r="H27" s="75">
        <f>H15+H25</f>
        <v>0</v>
      </c>
      <c r="I27" s="75">
        <f>I15+I25</f>
        <v>0</v>
      </c>
      <c r="J27" s="51"/>
      <c r="L27" s="200"/>
      <c r="M27" s="200"/>
      <c r="N27" s="200"/>
      <c r="O27" s="200"/>
      <c r="P27" s="200"/>
      <c r="Q27" s="200"/>
      <c r="R27" s="200"/>
      <c r="S27" s="200"/>
      <c r="T27" s="200"/>
      <c r="U27" s="200"/>
      <c r="V27" s="200"/>
      <c r="W27" s="200"/>
      <c r="X27" s="200"/>
      <c r="Y27" s="200"/>
      <c r="Z27" s="200"/>
      <c r="AA27" s="200"/>
    </row>
    <row r="28" spans="1:27" ht="15.9" thickTop="1">
      <c r="A28" s="65"/>
      <c r="B28" s="76"/>
      <c r="C28" s="74"/>
      <c r="D28" s="74"/>
      <c r="E28" s="74"/>
      <c r="F28" s="74"/>
      <c r="G28" s="74"/>
      <c r="H28" s="74"/>
      <c r="I28" s="74"/>
      <c r="J28" s="65"/>
    </row>
    <row r="29" spans="1:27">
      <c r="A29" s="65"/>
      <c r="B29" s="65"/>
      <c r="C29" s="65"/>
      <c r="D29" s="65"/>
      <c r="E29" s="65"/>
      <c r="F29" s="65"/>
      <c r="G29" s="65"/>
      <c r="H29" s="65"/>
      <c r="I29" s="65"/>
      <c r="J29" s="65"/>
    </row>
  </sheetData>
  <sheetProtection algorithmName="SHA-512" hashValue="4OSkmNJZqlbxTwvkqtaA6uTLRVP3qvvUC65Rpctr6DypLHvbBMg5jUIYK4m7zeZjQwjtwHDLbJI+d7BzZfpOZg==" saltValue="RJm3peEOGSFIGQElyN2uRw==" spinCount="100000" sheet="1" objects="1" scenarios="1" selectLockedCells="1"/>
  <mergeCells count="9">
    <mergeCell ref="D16:E16"/>
    <mergeCell ref="H16:I16"/>
    <mergeCell ref="D26:E26"/>
    <mergeCell ref="H26:I26"/>
    <mergeCell ref="B9:B10"/>
    <mergeCell ref="B20:B21"/>
    <mergeCell ref="E5:G5"/>
    <mergeCell ref="C5:D5"/>
    <mergeCell ref="B2:I3"/>
  </mergeCells>
  <printOptions horizontalCentered="1"/>
  <pageMargins left="0.43307086614173229" right="0.43307086614173229" top="0.74803149606299213" bottom="0.74803149606299213" header="0.31496062992125984" footer="0.31496062992125984"/>
  <pageSetup paperSize="9" scale="75" fitToHeight="0" orientation="landscape" r:id="rId1"/>
  <headerFooter>
    <oddFooter>&amp;L&amp;F\&amp;A&amp;RSeite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47"/>
  <sheetViews>
    <sheetView view="pageBreakPreview" zoomScale="90" zoomScaleNormal="90" zoomScaleSheetLayoutView="90" workbookViewId="0">
      <selection activeCell="D7" sqref="D7"/>
    </sheetView>
  </sheetViews>
  <sheetFormatPr baseColWidth="10" defaultColWidth="10.84375" defaultRowHeight="25" customHeight="1"/>
  <cols>
    <col min="1" max="1" width="2.15234375" style="44" customWidth="1"/>
    <col min="2" max="2" width="46.84375" style="44" customWidth="1"/>
    <col min="3" max="3" width="80.69140625" style="44" customWidth="1"/>
    <col min="4" max="5" width="27.84375" style="44" customWidth="1"/>
    <col min="6" max="6" width="17.53515625" style="44" hidden="1" customWidth="1"/>
    <col min="7" max="7" width="23" style="44" hidden="1" customWidth="1"/>
    <col min="8" max="8" width="2.15234375" style="50" customWidth="1"/>
    <col min="9" max="16384" width="10.84375" style="44"/>
  </cols>
  <sheetData>
    <row r="1" spans="1:8" ht="10" customHeight="1">
      <c r="A1" s="43"/>
      <c r="B1" s="43"/>
      <c r="C1" s="43"/>
      <c r="D1" s="43"/>
      <c r="E1" s="43"/>
      <c r="F1" s="43"/>
      <c r="G1" s="43"/>
      <c r="H1" s="43"/>
    </row>
    <row r="2" spans="1:8" ht="25" customHeight="1">
      <c r="A2" s="43"/>
      <c r="B2" s="189" t="s">
        <v>109</v>
      </c>
      <c r="C2" s="190"/>
      <c r="D2" s="190"/>
      <c r="E2" s="190"/>
      <c r="F2" s="190"/>
      <c r="G2" s="190"/>
      <c r="H2" s="190"/>
    </row>
    <row r="3" spans="1:8" ht="25" customHeight="1">
      <c r="A3" s="43"/>
      <c r="B3" s="190"/>
      <c r="C3" s="190"/>
      <c r="D3" s="190"/>
      <c r="E3" s="190"/>
      <c r="F3" s="190"/>
      <c r="G3" s="190"/>
      <c r="H3" s="190"/>
    </row>
    <row r="4" spans="1:8" ht="25" customHeight="1">
      <c r="A4" s="43"/>
      <c r="B4" s="46" t="s">
        <v>66</v>
      </c>
      <c r="C4" s="64" t="s">
        <v>82</v>
      </c>
      <c r="D4" s="53"/>
      <c r="E4" s="53"/>
      <c r="F4" s="192" t="str">
        <f>IF('Ausgaben- und Finanzierungsplan'!D5:F5&lt;&gt;" ",'Ausgaben- und Finanzierungsplan'!D5," ")</f>
        <v>Hochrhein-Bodensee</v>
      </c>
      <c r="G4" s="192"/>
      <c r="H4" s="43"/>
    </row>
    <row r="5" spans="1:8" ht="25" customHeight="1">
      <c r="A5" s="43"/>
      <c r="B5" s="43"/>
      <c r="C5" s="43"/>
      <c r="D5" s="130">
        <v>2024</v>
      </c>
      <c r="E5" s="130">
        <v>2025</v>
      </c>
      <c r="F5" s="45" t="s">
        <v>7</v>
      </c>
      <c r="G5" s="45" t="s">
        <v>8</v>
      </c>
      <c r="H5" s="43"/>
    </row>
    <row r="6" spans="1:8" ht="25" customHeight="1">
      <c r="A6" s="43"/>
      <c r="B6" s="46" t="s">
        <v>105</v>
      </c>
      <c r="C6" s="43"/>
      <c r="D6" s="130" t="s">
        <v>45</v>
      </c>
      <c r="E6" s="130" t="s">
        <v>45</v>
      </c>
      <c r="F6" s="54" t="s">
        <v>47</v>
      </c>
      <c r="G6" s="54" t="s">
        <v>48</v>
      </c>
      <c r="H6" s="43"/>
    </row>
    <row r="7" spans="1:8" ht="25" customHeight="1">
      <c r="A7" s="43"/>
      <c r="B7" s="188" t="s">
        <v>65</v>
      </c>
      <c r="C7" s="188"/>
      <c r="D7" s="55"/>
      <c r="E7" s="55"/>
      <c r="F7" s="56"/>
      <c r="G7" s="56"/>
      <c r="H7" s="43"/>
    </row>
    <row r="8" spans="1:8" ht="25" customHeight="1">
      <c r="A8" s="43"/>
      <c r="B8" s="188" t="s">
        <v>84</v>
      </c>
      <c r="C8" s="188"/>
      <c r="D8" s="55"/>
      <c r="E8" s="55"/>
      <c r="F8" s="56"/>
      <c r="G8" s="56"/>
      <c r="H8" s="43"/>
    </row>
    <row r="9" spans="1:8" ht="25" customHeight="1">
      <c r="A9" s="43"/>
      <c r="B9" s="188" t="s">
        <v>85</v>
      </c>
      <c r="C9" s="188"/>
      <c r="D9" s="55"/>
      <c r="E9" s="55"/>
      <c r="F9" s="56"/>
      <c r="G9" s="56"/>
      <c r="H9" s="43"/>
    </row>
    <row r="10" spans="1:8" ht="25" customHeight="1">
      <c r="A10" s="43"/>
      <c r="B10" s="188" t="s">
        <v>88</v>
      </c>
      <c r="C10" s="188"/>
      <c r="D10" s="55"/>
      <c r="E10" s="55"/>
      <c r="F10" s="56"/>
      <c r="G10" s="56"/>
      <c r="H10" s="43"/>
    </row>
    <row r="11" spans="1:8" ht="25" customHeight="1">
      <c r="A11" s="43"/>
      <c r="B11" s="188" t="s">
        <v>89</v>
      </c>
      <c r="C11" s="188"/>
      <c r="D11" s="55"/>
      <c r="E11" s="55"/>
      <c r="F11" s="56"/>
      <c r="G11" s="56"/>
      <c r="H11" s="43"/>
    </row>
    <row r="12" spans="1:8" ht="25" customHeight="1">
      <c r="A12" s="43"/>
      <c r="B12" s="188" t="s">
        <v>90</v>
      </c>
      <c r="C12" s="188"/>
      <c r="D12" s="55"/>
      <c r="E12" s="55"/>
      <c r="F12" s="56"/>
      <c r="G12" s="56"/>
      <c r="H12" s="43"/>
    </row>
    <row r="13" spans="1:8" ht="25" customHeight="1">
      <c r="A13" s="43"/>
      <c r="B13" s="188" t="s">
        <v>91</v>
      </c>
      <c r="C13" s="188"/>
      <c r="D13" s="55"/>
      <c r="E13" s="55"/>
      <c r="F13" s="56"/>
      <c r="G13" s="56"/>
      <c r="H13" s="43"/>
    </row>
    <row r="14" spans="1:8" ht="25" customHeight="1">
      <c r="A14" s="43"/>
      <c r="B14" s="188" t="s">
        <v>92</v>
      </c>
      <c r="C14" s="188"/>
      <c r="D14" s="55"/>
      <c r="E14" s="55"/>
      <c r="F14" s="56"/>
      <c r="G14" s="56"/>
      <c r="H14" s="43"/>
    </row>
    <row r="15" spans="1:8" ht="25" customHeight="1">
      <c r="A15" s="43"/>
      <c r="B15" s="188" t="s">
        <v>93</v>
      </c>
      <c r="C15" s="188"/>
      <c r="D15" s="55"/>
      <c r="E15" s="55"/>
      <c r="F15" s="56"/>
      <c r="G15" s="56"/>
      <c r="H15" s="43"/>
    </row>
    <row r="16" spans="1:8" ht="25" customHeight="1">
      <c r="A16" s="43"/>
      <c r="B16" s="188" t="s">
        <v>49</v>
      </c>
      <c r="C16" s="188"/>
      <c r="D16" s="55"/>
      <c r="E16" s="55"/>
      <c r="F16" s="56"/>
      <c r="G16" s="56"/>
      <c r="H16" s="43"/>
    </row>
    <row r="17" spans="1:8" ht="25" customHeight="1">
      <c r="A17" s="43"/>
      <c r="B17" s="188" t="s">
        <v>94</v>
      </c>
      <c r="C17" s="188"/>
      <c r="D17" s="55"/>
      <c r="E17" s="55"/>
      <c r="F17" s="56"/>
      <c r="G17" s="56"/>
      <c r="H17" s="43"/>
    </row>
    <row r="18" spans="1:8" ht="25" customHeight="1">
      <c r="A18" s="43"/>
      <c r="B18" s="188" t="s">
        <v>95</v>
      </c>
      <c r="C18" s="188"/>
      <c r="D18" s="55"/>
      <c r="E18" s="55"/>
      <c r="F18" s="56"/>
      <c r="G18" s="56"/>
      <c r="H18" s="43"/>
    </row>
    <row r="19" spans="1:8" ht="25" customHeight="1">
      <c r="A19" s="43"/>
      <c r="B19" s="188" t="s">
        <v>96</v>
      </c>
      <c r="C19" s="188"/>
      <c r="D19" s="55"/>
      <c r="E19" s="55"/>
      <c r="F19" s="56"/>
      <c r="G19" s="56"/>
      <c r="H19" s="43"/>
    </row>
    <row r="20" spans="1:8" ht="25" customHeight="1">
      <c r="A20" s="43"/>
      <c r="B20" s="188" t="s">
        <v>97</v>
      </c>
      <c r="C20" s="188"/>
      <c r="D20" s="55"/>
      <c r="E20" s="55"/>
      <c r="F20" s="56"/>
      <c r="G20" s="56"/>
      <c r="H20" s="43"/>
    </row>
    <row r="21" spans="1:8" ht="25" customHeight="1">
      <c r="A21" s="43"/>
      <c r="B21" s="178" t="s">
        <v>68</v>
      </c>
      <c r="C21" s="179"/>
      <c r="D21" s="55"/>
      <c r="E21" s="55"/>
      <c r="F21" s="56"/>
      <c r="G21" s="56"/>
      <c r="H21" s="43"/>
    </row>
    <row r="22" spans="1:8" ht="25" customHeight="1">
      <c r="A22" s="43"/>
      <c r="B22" s="178" t="s">
        <v>69</v>
      </c>
      <c r="C22" s="179"/>
      <c r="D22" s="55"/>
      <c r="E22" s="55"/>
      <c r="F22" s="56"/>
      <c r="G22" s="56"/>
      <c r="H22" s="43"/>
    </row>
    <row r="23" spans="1:8" ht="25" customHeight="1">
      <c r="A23" s="43"/>
      <c r="B23" s="178" t="s">
        <v>70</v>
      </c>
      <c r="C23" s="179"/>
      <c r="D23" s="55"/>
      <c r="E23" s="55"/>
      <c r="F23" s="56"/>
      <c r="G23" s="56"/>
      <c r="H23" s="43"/>
    </row>
    <row r="24" spans="1:8" ht="25" customHeight="1">
      <c r="A24" s="43"/>
      <c r="B24" s="191" t="s">
        <v>46</v>
      </c>
      <c r="C24" s="191"/>
      <c r="D24" s="131">
        <f>SUM(D7:D23)</f>
        <v>0</v>
      </c>
      <c r="E24" s="131">
        <f>SUM(E7:E23)</f>
        <v>0</v>
      </c>
      <c r="F24" s="58">
        <f>SUM(F7:F23)</f>
        <v>0</v>
      </c>
      <c r="G24" s="58">
        <f>SUM(G7:G23)</f>
        <v>0</v>
      </c>
      <c r="H24" s="43"/>
    </row>
    <row r="25" spans="1:8" ht="20.149999999999999" customHeight="1">
      <c r="A25" s="43"/>
      <c r="B25" s="59"/>
      <c r="C25" s="59"/>
      <c r="D25" s="60"/>
      <c r="E25" s="60"/>
      <c r="F25" s="61"/>
      <c r="G25" s="61"/>
      <c r="H25" s="43"/>
    </row>
    <row r="26" spans="1:8" ht="10" customHeight="1">
      <c r="A26" s="43"/>
      <c r="B26" s="43"/>
      <c r="C26" s="43"/>
      <c r="D26" s="43"/>
      <c r="E26" s="43"/>
      <c r="F26" s="43"/>
      <c r="G26" s="43"/>
      <c r="H26" s="43"/>
    </row>
    <row r="27" spans="1:8" ht="25" customHeight="1">
      <c r="A27" s="43"/>
      <c r="B27" s="47" t="s">
        <v>74</v>
      </c>
      <c r="C27" s="43"/>
      <c r="D27" s="43"/>
      <c r="E27" s="43"/>
      <c r="F27" s="43"/>
      <c r="G27" s="43"/>
      <c r="H27" s="43"/>
    </row>
    <row r="28" spans="1:8" ht="25" customHeight="1">
      <c r="A28" s="43"/>
      <c r="B28" s="62"/>
      <c r="C28" s="43"/>
      <c r="D28" s="130">
        <v>2024</v>
      </c>
      <c r="E28" s="130">
        <v>2025</v>
      </c>
      <c r="F28" s="43"/>
      <c r="G28" s="43"/>
      <c r="H28" s="43"/>
    </row>
    <row r="29" spans="1:8" ht="25" customHeight="1">
      <c r="A29" s="43"/>
      <c r="B29" s="180" t="s">
        <v>58</v>
      </c>
      <c r="C29" s="181"/>
      <c r="D29" s="130" t="s">
        <v>45</v>
      </c>
      <c r="E29" s="130" t="s">
        <v>45</v>
      </c>
      <c r="F29" s="43"/>
      <c r="G29" s="43"/>
      <c r="H29" s="43"/>
    </row>
    <row r="30" spans="1:8" ht="25" customHeight="1">
      <c r="A30" s="43"/>
      <c r="B30" s="186" t="s">
        <v>71</v>
      </c>
      <c r="C30" s="187"/>
      <c r="D30" s="55"/>
      <c r="E30" s="55"/>
      <c r="F30" s="63">
        <f>SUM(F31:F32)</f>
        <v>0</v>
      </c>
      <c r="G30" s="43"/>
      <c r="H30" s="43"/>
    </row>
    <row r="31" spans="1:8" ht="25" customHeight="1">
      <c r="A31" s="43"/>
      <c r="B31" s="186" t="s">
        <v>106</v>
      </c>
      <c r="C31" s="187"/>
      <c r="D31" s="55"/>
      <c r="E31" s="55"/>
      <c r="F31" s="56"/>
      <c r="G31" s="43"/>
      <c r="H31" s="43"/>
    </row>
    <row r="32" spans="1:8" ht="25" customHeight="1">
      <c r="A32" s="43"/>
      <c r="B32" s="186" t="s">
        <v>72</v>
      </c>
      <c r="C32" s="187"/>
      <c r="D32" s="55"/>
      <c r="E32" s="55"/>
      <c r="F32" s="56"/>
      <c r="G32" s="43"/>
      <c r="H32" s="43"/>
    </row>
    <row r="33" spans="1:8" ht="25" customHeight="1">
      <c r="A33" s="43"/>
      <c r="B33" s="186" t="s">
        <v>75</v>
      </c>
      <c r="C33" s="187"/>
      <c r="D33" s="55"/>
      <c r="E33" s="55"/>
      <c r="F33" s="56"/>
      <c r="G33" s="43"/>
      <c r="H33" s="43"/>
    </row>
    <row r="34" spans="1:8" ht="25" customHeight="1">
      <c r="A34" s="43"/>
      <c r="B34" s="184" t="s">
        <v>73</v>
      </c>
      <c r="C34" s="185"/>
      <c r="D34" s="132">
        <f>SUM(D30:D33)</f>
        <v>0</v>
      </c>
      <c r="E34" s="132">
        <f>SUM(E30:E33)</f>
        <v>0</v>
      </c>
      <c r="F34" s="58">
        <f>SUM(F31:F33)</f>
        <v>0</v>
      </c>
      <c r="G34" s="43"/>
      <c r="H34" s="43"/>
    </row>
    <row r="35" spans="1:8" ht="20.149999999999999" customHeight="1">
      <c r="A35" s="43"/>
      <c r="B35" s="59"/>
      <c r="C35" s="59"/>
      <c r="D35" s="60"/>
      <c r="E35" s="60"/>
      <c r="F35" s="61"/>
      <c r="G35" s="43"/>
      <c r="H35" s="43"/>
    </row>
    <row r="36" spans="1:8" ht="25" customHeight="1">
      <c r="A36" s="43"/>
      <c r="B36" s="52" t="s">
        <v>87</v>
      </c>
      <c r="C36" s="48"/>
      <c r="D36" s="49"/>
      <c r="E36" s="43"/>
      <c r="F36" s="43"/>
      <c r="G36" s="43"/>
      <c r="H36" s="43"/>
    </row>
    <row r="37" spans="1:8" ht="80.150000000000006" customHeight="1">
      <c r="A37" s="43"/>
      <c r="B37" s="182" t="s">
        <v>119</v>
      </c>
      <c r="C37" s="183"/>
      <c r="D37" s="130">
        <v>2024</v>
      </c>
      <c r="E37" s="130">
        <v>2025</v>
      </c>
      <c r="F37" s="43"/>
      <c r="G37" s="43"/>
      <c r="H37" s="43"/>
    </row>
    <row r="38" spans="1:8" ht="25" customHeight="1">
      <c r="A38" s="43"/>
      <c r="B38" s="180" t="s">
        <v>58</v>
      </c>
      <c r="C38" s="181"/>
      <c r="D38" s="130" t="s">
        <v>45</v>
      </c>
      <c r="E38" s="130" t="s">
        <v>45</v>
      </c>
      <c r="F38" s="43"/>
      <c r="G38" s="43"/>
      <c r="H38" s="43"/>
    </row>
    <row r="39" spans="1:8" ht="25" customHeight="1">
      <c r="A39" s="43"/>
      <c r="B39" s="186" t="s">
        <v>86</v>
      </c>
      <c r="C39" s="187"/>
      <c r="D39" s="55"/>
      <c r="E39" s="55"/>
      <c r="F39" s="56"/>
      <c r="G39" s="43"/>
      <c r="H39" s="43"/>
    </row>
    <row r="40" spans="1:8" ht="25" customHeight="1">
      <c r="A40" s="43"/>
      <c r="B40" s="184" t="s">
        <v>120</v>
      </c>
      <c r="C40" s="185"/>
      <c r="D40" s="132">
        <f>D39</f>
        <v>0</v>
      </c>
      <c r="E40" s="132">
        <f>E39</f>
        <v>0</v>
      </c>
      <c r="F40" s="58">
        <f>SUM(F39:F39)</f>
        <v>0</v>
      </c>
      <c r="G40" s="43"/>
      <c r="H40" s="43"/>
    </row>
    <row r="41" spans="1:8" ht="20.149999999999999" customHeight="1">
      <c r="A41" s="43"/>
      <c r="B41" s="43"/>
      <c r="C41" s="43"/>
      <c r="D41" s="43"/>
      <c r="E41" s="43"/>
      <c r="F41" s="43"/>
      <c r="G41" s="43"/>
      <c r="H41" s="43"/>
    </row>
    <row r="42" spans="1:8" ht="25" customHeight="1">
      <c r="A42" s="43"/>
      <c r="B42" s="52" t="s">
        <v>102</v>
      </c>
      <c r="C42" s="48"/>
      <c r="D42" s="49"/>
      <c r="E42" s="43"/>
      <c r="F42" s="43"/>
      <c r="G42" s="43"/>
      <c r="H42" s="43"/>
    </row>
    <row r="43" spans="1:8" ht="80.150000000000006" customHeight="1">
      <c r="A43" s="43"/>
      <c r="B43" s="182" t="s">
        <v>114</v>
      </c>
      <c r="C43" s="183"/>
      <c r="D43" s="130">
        <v>2024</v>
      </c>
      <c r="E43" s="130">
        <v>2025</v>
      </c>
      <c r="F43" s="43"/>
      <c r="G43" s="43"/>
      <c r="H43" s="43"/>
    </row>
    <row r="44" spans="1:8" ht="25" customHeight="1">
      <c r="A44" s="43"/>
      <c r="B44" s="180" t="s">
        <v>58</v>
      </c>
      <c r="C44" s="181"/>
      <c r="D44" s="130" t="s">
        <v>45</v>
      </c>
      <c r="E44" s="130" t="s">
        <v>45</v>
      </c>
      <c r="F44" s="43"/>
      <c r="G44" s="43"/>
      <c r="H44" s="43"/>
    </row>
    <row r="45" spans="1:8" ht="25" customHeight="1">
      <c r="A45" s="43"/>
      <c r="B45" s="186" t="s">
        <v>86</v>
      </c>
      <c r="C45" s="187"/>
      <c r="D45" s="55"/>
      <c r="E45" s="55"/>
      <c r="F45" s="56"/>
      <c r="G45" s="43"/>
      <c r="H45" s="43"/>
    </row>
    <row r="46" spans="1:8" ht="25" customHeight="1">
      <c r="A46" s="43"/>
      <c r="B46" s="184" t="s">
        <v>121</v>
      </c>
      <c r="C46" s="185"/>
      <c r="D46" s="132">
        <f>D45</f>
        <v>0</v>
      </c>
      <c r="E46" s="132">
        <f>E45</f>
        <v>0</v>
      </c>
      <c r="F46" s="58">
        <f>SUM(F45:F45)</f>
        <v>0</v>
      </c>
      <c r="G46" s="43"/>
      <c r="H46" s="43"/>
    </row>
    <row r="47" spans="1:8" ht="15" customHeight="1">
      <c r="A47" s="43"/>
      <c r="B47" s="43"/>
      <c r="C47" s="43"/>
      <c r="D47" s="43"/>
      <c r="E47" s="43"/>
      <c r="F47" s="43"/>
      <c r="G47" s="43"/>
      <c r="H47" s="43"/>
    </row>
  </sheetData>
  <sheetProtection algorithmName="SHA-512" hashValue="LrV55G2DxZpWmIahXpFcDD5DyR0TsMJ3yA/iNFUw1dlwk2psTGlNhmLa2C5nvYrwEGc4uyHzf5Lf77B8Wrao5g==" saltValue="Tq4MB6H/ylTVdYce/EdVTg==" spinCount="100000" sheet="1" objects="1" scenarios="1" selectLockedCells="1"/>
  <mergeCells count="34">
    <mergeCell ref="B45:C45"/>
    <mergeCell ref="B46:C46"/>
    <mergeCell ref="B43:C43"/>
    <mergeCell ref="B44:C44"/>
    <mergeCell ref="B2:H3"/>
    <mergeCell ref="B14:C14"/>
    <mergeCell ref="B16:C16"/>
    <mergeCell ref="B24:C24"/>
    <mergeCell ref="B17:C17"/>
    <mergeCell ref="F4:G4"/>
    <mergeCell ref="B15:C15"/>
    <mergeCell ref="B7:C7"/>
    <mergeCell ref="B8:C8"/>
    <mergeCell ref="B13:C13"/>
    <mergeCell ref="B18:C18"/>
    <mergeCell ref="B19:C19"/>
    <mergeCell ref="B20:C20"/>
    <mergeCell ref="B9:C9"/>
    <mergeCell ref="B10:C10"/>
    <mergeCell ref="B11:C11"/>
    <mergeCell ref="B12:C12"/>
    <mergeCell ref="B38:C38"/>
    <mergeCell ref="B40:C40"/>
    <mergeCell ref="B39:C39"/>
    <mergeCell ref="B34:C34"/>
    <mergeCell ref="B30:C30"/>
    <mergeCell ref="B31:C31"/>
    <mergeCell ref="B32:C32"/>
    <mergeCell ref="B33:C33"/>
    <mergeCell ref="B21:C21"/>
    <mergeCell ref="B22:C22"/>
    <mergeCell ref="B23:C23"/>
    <mergeCell ref="B29:C29"/>
    <mergeCell ref="B37:C37"/>
  </mergeCells>
  <printOptions horizontalCentered="1"/>
  <pageMargins left="0.43307086614173229" right="0.43307086614173229" top="0.35433070866141736" bottom="0.55118110236220474" header="0.31496062992125984" footer="0.31496062992125984"/>
  <pageSetup paperSize="9" scale="75" fitToHeight="0" orientation="landscape" r:id="rId1"/>
  <headerFooter>
    <oddFooter>&amp;L&amp;F\&amp;A&amp;RSeite &amp;P von &amp;N</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Ausgaben- und Finanzierungsplan</vt:lpstr>
      <vt:lpstr>Anlage Personalausgaben</vt:lpstr>
      <vt:lpstr>Anlage Sachausgaben</vt:lpstr>
      <vt:lpstr>'Anlage Personalausgaben'!Drucktitel</vt:lpstr>
      <vt:lpstr>'Anlage Sachausgaben'!Drucktitel</vt:lpstr>
      <vt:lpstr>'Ausgaben- und Finanzierungsplan'!Drucktitel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2014-11-05T14:52:30Z</dcterms:created>
  <dcterms:modified xsi:type="dcterms:W3CDTF">2023-07-13T12:27:19Z</dcterms:modified>
</cp:coreProperties>
</file>